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Sheet1!$D$3:$I$79</definedName>
    <definedName name="_xlnm.Print_Area" localSheetId="0">Sheet1!$A$1:$L$85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<sst xmlns="http://schemas.openxmlformats.org/spreadsheetml/2006/main" count="198" uniqueCount="99">
  <si>
    <r>
      <rPr>
        <b/>
        <sz val="16"/>
        <rFont val="宋体"/>
        <charset val="134"/>
      </rPr>
      <t>教育科学学院</t>
    </r>
    <r>
      <rPr>
        <b/>
        <u/>
        <sz val="16"/>
        <rFont val="宋体"/>
        <charset val="134"/>
      </rPr>
      <t xml:space="preserve">  应用心理学22  </t>
    </r>
    <r>
      <rPr>
        <b/>
        <sz val="16"/>
        <rFont val="宋体"/>
        <charset val="134"/>
      </rPr>
      <t>专业年级推荐2026年免试攻读研究生综合成绩排名表</t>
    </r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</si>
  <si>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</si>
  <si>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</si>
  <si>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</si>
  <si>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</si>
  <si>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</si>
  <si>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</si>
  <si>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第一学年
综合成绩</t>
  </si>
  <si>
    <t>第二学年
综合成绩</t>
  </si>
  <si>
    <t>第三学年
综合成绩</t>
  </si>
  <si>
    <t>总综合
成绩</t>
  </si>
  <si>
    <t>总综合成绩分排名</t>
  </si>
  <si>
    <t>总综合成绩分
排名百分比</t>
  </si>
  <si>
    <t>总综合成绩分
排名是否位于
专业年级前1/3</t>
  </si>
  <si>
    <t>应用心理22</t>
  </si>
  <si>
    <t>杨蝶妹</t>
  </si>
  <si>
    <t>是</t>
  </si>
  <si>
    <t>孙经艺</t>
  </si>
  <si>
    <t>周益</t>
  </si>
  <si>
    <t>邵子晶</t>
  </si>
  <si>
    <t>王雅婕</t>
  </si>
  <si>
    <t>刘天姿</t>
  </si>
  <si>
    <t>刘雯嫣</t>
  </si>
  <si>
    <t>钱安茹</t>
  </si>
  <si>
    <t>陶杰</t>
  </si>
  <si>
    <t>王婷婷</t>
  </si>
  <si>
    <t>张欣然</t>
  </si>
  <si>
    <t>彭羽宣</t>
  </si>
  <si>
    <t>陈艳</t>
  </si>
  <si>
    <t>刘佳霖</t>
  </si>
  <si>
    <t>张梦涵</t>
  </si>
  <si>
    <t>温千煜</t>
  </si>
  <si>
    <t>倪秀</t>
  </si>
  <si>
    <t>芮璐瑶</t>
  </si>
  <si>
    <t>袁梦</t>
  </si>
  <si>
    <t>李嘉玲</t>
  </si>
  <si>
    <t>刘娟</t>
  </si>
  <si>
    <t>冯天靖</t>
  </si>
  <si>
    <t>陆亮宏</t>
  </si>
  <si>
    <t>戴维诗</t>
  </si>
  <si>
    <t>赵敏</t>
  </si>
  <si>
    <t>郁希雅</t>
  </si>
  <si>
    <t>杨诗琦</t>
  </si>
  <si>
    <t>沈庭妤</t>
  </si>
  <si>
    <t>王一伊</t>
  </si>
  <si>
    <t>罗志惠</t>
  </si>
  <si>
    <t>葛嘉欣</t>
  </si>
  <si>
    <t>彭春燕</t>
  </si>
  <si>
    <t>周锦涵</t>
  </si>
  <si>
    <t>姚沁炫</t>
  </si>
  <si>
    <t>王梦雪</t>
  </si>
  <si>
    <t>王倩</t>
  </si>
  <si>
    <t>陈寅</t>
  </si>
  <si>
    <t>魏梦清</t>
  </si>
  <si>
    <t>季海燕</t>
  </si>
  <si>
    <t>戴重宁</t>
  </si>
  <si>
    <t>黄健健</t>
  </si>
  <si>
    <t>田祥凤</t>
  </si>
  <si>
    <t>刘含</t>
  </si>
  <si>
    <t>张思瑜</t>
  </si>
  <si>
    <t>金余熹</t>
  </si>
  <si>
    <t>刘秋凡</t>
  </si>
  <si>
    <t>宋雨晨</t>
  </si>
  <si>
    <t>文一帆</t>
  </si>
  <si>
    <t>杨慧娴</t>
  </si>
  <si>
    <t>郑雨赫</t>
  </si>
  <si>
    <t>靳心如</t>
  </si>
  <si>
    <t>胡曼曼</t>
  </si>
  <si>
    <t>尹俊芳</t>
  </si>
  <si>
    <t>严悦文</t>
  </si>
  <si>
    <t>张佳佳</t>
  </si>
  <si>
    <t>刘杰欣</t>
  </si>
  <si>
    <t>刘亮</t>
  </si>
  <si>
    <t>刘佳</t>
  </si>
  <si>
    <t>张朱翼</t>
  </si>
  <si>
    <t>王才宇</t>
  </si>
  <si>
    <t>顾菁瑶</t>
  </si>
  <si>
    <t>黄莹舒</t>
  </si>
  <si>
    <t>谢奕欣</t>
  </si>
  <si>
    <t>彭宇哲</t>
  </si>
  <si>
    <t>许圣鋆</t>
  </si>
  <si>
    <t>顾嘉伟</t>
  </si>
  <si>
    <t>周娜</t>
  </si>
  <si>
    <t>盛七缀</t>
  </si>
  <si>
    <t>刘煜</t>
  </si>
  <si>
    <t>张启风</t>
  </si>
  <si>
    <t>吴怡慧</t>
  </si>
  <si>
    <t>顾雨欣</t>
  </si>
  <si>
    <t>刘乙睿</t>
  </si>
  <si>
    <t>范皓</t>
  </si>
  <si>
    <t>金萱</t>
  </si>
  <si>
    <t>谭浩杰</t>
  </si>
  <si>
    <t>公示网页链接：</t>
  </si>
  <si>
    <t>填表说明：</t>
  </si>
  <si>
    <r>
      <rPr>
        <sz val="12"/>
        <rFont val="宋体"/>
        <charset val="134"/>
      </rPr>
      <t>1.专业年级人数为该专业年级参加学生综合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的学生数。</t>
    </r>
  </si>
  <si>
    <t>2.表中须填写申请人所在专业年级全部学生的综合成绩。</t>
  </si>
  <si>
    <r>
      <rPr>
        <sz val="12"/>
        <rFont val="宋体"/>
        <charset val="134"/>
      </rPr>
      <t>3.总综合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分=第一学年综合成绩分+第二学年综合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分+第三学年综合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分+第四学年综合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</si>
  <si>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4.总综合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分排名百分比=（总综合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分排名/专业年级人数)*100%</t>
    </r>
  </si>
  <si>
    <t>5.公示网页链接请贴在表格末尾。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</si>
</sst>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  <numFmt numFmtId="178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left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 wrapText="1"/>
    </xf>
    <xf numFmtId="3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left" vertical="center"/>
    </xf>
    <xf numFmtId="10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view="pageBreakPreview" zoomScale="85" zoomScaleNormal="100" workbookViewId="0">
      <selection activeCell="M2" sqref="M$1:M$1048576"/>
    </sheetView>
  </sheetViews>
  <sheetFormatPr defaultColWidth="9" defaultRowHeight="27" customHeight="1"/>
  <cols>
    <col min="1" max="1" width="4.6" customWidth="1"/>
    <col min="2" max="2" width="14.1" customWidth="1"/>
    <col min="3" max="3" width="7.9" customWidth="1"/>
    <col min="4" max="4" width="8.5" customWidth="1"/>
    <col min="5" max="5" width="13.9" customWidth="1"/>
    <col min="6" max="6" width="9.2" style="5" customWidth="1"/>
    <col min="7" max="8" width="10" style="5" customWidth="1"/>
    <col min="9" max="9" width="11.7" style="6" customWidth="1"/>
    <col min="10" max="10" width="7.5" customWidth="1"/>
    <col min="11" max="11" width="12.9" style="7" customWidth="1"/>
    <col min="12" max="12" width="16.7" style="8" customWidth="1"/>
  </cols>
  <sheetData>
    <row r="1" ht="34.95" customHeight="1" spans="1:12">
      <c r="A1" s="9" t="s">
        <v>0</v>
      </c>
      <c r="B1" s="9"/>
      <c r="C1" s="9"/>
      <c r="D1" s="9"/>
      <c r="E1" s="9"/>
      <c r="F1" s="10"/>
      <c r="G1" s="10"/>
      <c r="H1" s="10"/>
      <c r="I1" s="21"/>
      <c r="J1" s="9"/>
      <c r="K1" s="9"/>
      <c r="L1" s="9"/>
    </row>
    <row r="2" s="1" customFormat="1" ht="34.95" customHeight="1" spans="1:12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2" customFormat="1" ht="49.05" customHeight="1" spans="1:12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22" t="s">
        <v>10</v>
      </c>
      <c r="J3" s="13" t="s">
        <v>11</v>
      </c>
      <c r="K3" s="23" t="s">
        <v>12</v>
      </c>
      <c r="L3" s="13" t="s">
        <v>13</v>
      </c>
    </row>
    <row r="4" s="3" customFormat="1" customHeight="1" spans="1:12">
      <c r="A4" s="16">
        <v>1</v>
      </c>
      <c r="B4" s="17" t="s">
        <v>14</v>
      </c>
      <c r="C4" s="16">
        <v>76</v>
      </c>
      <c r="D4" s="18" t="s">
        <v>15</v>
      </c>
      <c r="E4" s="18">
        <v>2106110296</v>
      </c>
      <c r="F4" s="19">
        <v>93.1</v>
      </c>
      <c r="G4" s="19">
        <v>96.5784210526316</v>
      </c>
      <c r="H4" s="19">
        <v>93.931</v>
      </c>
      <c r="I4" s="19">
        <v>283.609421052632</v>
      </c>
      <c r="J4" s="16">
        <f t="shared" ref="J4:J35" si="0">RANK(I4,$I$4:$I$79,0)</f>
        <v>1</v>
      </c>
      <c r="K4" s="24">
        <f>J4/76</f>
        <v>0.0131578947368421</v>
      </c>
      <c r="L4" s="25" t="s">
        <v>16</v>
      </c>
    </row>
    <row r="5" s="3" customFormat="1" customHeight="1" spans="1:12">
      <c r="A5" s="16">
        <v>2</v>
      </c>
      <c r="B5" s="17" t="s">
        <v>14</v>
      </c>
      <c r="C5" s="16">
        <v>76</v>
      </c>
      <c r="D5" s="18" t="s">
        <v>17</v>
      </c>
      <c r="E5" s="18">
        <v>2134110095</v>
      </c>
      <c r="F5" s="19">
        <v>91.9808467843315</v>
      </c>
      <c r="G5" s="19">
        <v>95.1515361660143</v>
      </c>
      <c r="H5" s="19">
        <v>92.714186</v>
      </c>
      <c r="I5" s="19">
        <v>279.846568950346</v>
      </c>
      <c r="J5" s="16">
        <f t="shared" si="0"/>
        <v>2</v>
      </c>
      <c r="K5" s="24">
        <f t="shared" ref="K5:K68" si="1">J5/76</f>
        <v>0.0263157894736842</v>
      </c>
      <c r="L5" s="25" t="s">
        <v>16</v>
      </c>
    </row>
    <row r="6" s="3" customFormat="1" customHeight="1" spans="1:12">
      <c r="A6" s="16">
        <v>3</v>
      </c>
      <c r="B6" s="17" t="s">
        <v>14</v>
      </c>
      <c r="C6" s="16">
        <v>76</v>
      </c>
      <c r="D6" s="18" t="s">
        <v>18</v>
      </c>
      <c r="E6" s="18">
        <v>2206110034</v>
      </c>
      <c r="F6" s="19">
        <v>87.4581535676573</v>
      </c>
      <c r="G6" s="19">
        <v>92.6395222074855</v>
      </c>
      <c r="H6" s="19">
        <v>92.220925</v>
      </c>
      <c r="I6" s="19">
        <v>272.318600775143</v>
      </c>
      <c r="J6" s="16">
        <f t="shared" si="0"/>
        <v>3</v>
      </c>
      <c r="K6" s="24">
        <f t="shared" si="1"/>
        <v>0.0394736842105263</v>
      </c>
      <c r="L6" s="25" t="s">
        <v>16</v>
      </c>
    </row>
    <row r="7" s="3" customFormat="1" customHeight="1" spans="1:12">
      <c r="A7" s="16">
        <v>4</v>
      </c>
      <c r="B7" s="17" t="s">
        <v>14</v>
      </c>
      <c r="C7" s="16">
        <v>76</v>
      </c>
      <c r="D7" s="18" t="s">
        <v>19</v>
      </c>
      <c r="E7" s="18">
        <v>2234110471</v>
      </c>
      <c r="F7" s="19">
        <v>89.1190554759391</v>
      </c>
      <c r="G7" s="19">
        <v>90.5513222592437</v>
      </c>
      <c r="H7" s="19">
        <v>91.527915</v>
      </c>
      <c r="I7" s="19">
        <v>271.198292735183</v>
      </c>
      <c r="J7" s="16">
        <f t="shared" si="0"/>
        <v>4</v>
      </c>
      <c r="K7" s="24">
        <f t="shared" si="1"/>
        <v>0.0526315789473684</v>
      </c>
      <c r="L7" s="25" t="s">
        <v>16</v>
      </c>
    </row>
    <row r="8" s="3" customFormat="1" customHeight="1" spans="1:12">
      <c r="A8" s="16">
        <v>5</v>
      </c>
      <c r="B8" s="17" t="s">
        <v>14</v>
      </c>
      <c r="C8" s="16">
        <v>76</v>
      </c>
      <c r="D8" s="18" t="s">
        <v>20</v>
      </c>
      <c r="E8" s="18">
        <v>2206110021</v>
      </c>
      <c r="F8" s="19">
        <v>88.276219389551</v>
      </c>
      <c r="G8" s="19">
        <v>90.7381700255556</v>
      </c>
      <c r="H8" s="19">
        <v>90.398119</v>
      </c>
      <c r="I8" s="19">
        <v>269.412508415107</v>
      </c>
      <c r="J8" s="16">
        <f t="shared" si="0"/>
        <v>5</v>
      </c>
      <c r="K8" s="24">
        <f t="shared" si="1"/>
        <v>0.0657894736842105</v>
      </c>
      <c r="L8" s="25" t="s">
        <v>16</v>
      </c>
    </row>
    <row r="9" s="3" customFormat="1" customHeight="1" spans="1:12">
      <c r="A9" s="16">
        <v>6</v>
      </c>
      <c r="B9" s="17" t="s">
        <v>14</v>
      </c>
      <c r="C9" s="16">
        <v>76</v>
      </c>
      <c r="D9" s="18" t="s">
        <v>21</v>
      </c>
      <c r="E9" s="18">
        <v>2206110050</v>
      </c>
      <c r="F9" s="19">
        <v>88.1394007391764</v>
      </c>
      <c r="G9" s="19">
        <v>90.2738474104746</v>
      </c>
      <c r="H9" s="19">
        <v>90.339043</v>
      </c>
      <c r="I9" s="19">
        <v>268.752291149651</v>
      </c>
      <c r="J9" s="16">
        <f t="shared" si="0"/>
        <v>6</v>
      </c>
      <c r="K9" s="24">
        <f t="shared" si="1"/>
        <v>0.0789473684210526</v>
      </c>
      <c r="L9" s="25" t="s">
        <v>16</v>
      </c>
    </row>
    <row r="10" s="3" customFormat="1" customHeight="1" spans="1:12">
      <c r="A10" s="16">
        <v>7</v>
      </c>
      <c r="B10" s="17" t="s">
        <v>14</v>
      </c>
      <c r="C10" s="16">
        <v>76</v>
      </c>
      <c r="D10" s="18" t="s">
        <v>22</v>
      </c>
      <c r="E10" s="18">
        <v>2206110016</v>
      </c>
      <c r="F10" s="19">
        <v>87.8357501131392</v>
      </c>
      <c r="G10" s="19">
        <v>90.9363000194093</v>
      </c>
      <c r="H10" s="19">
        <v>88.323511</v>
      </c>
      <c r="I10" s="19">
        <v>267.095561132549</v>
      </c>
      <c r="J10" s="16">
        <f t="shared" si="0"/>
        <v>7</v>
      </c>
      <c r="K10" s="24">
        <f t="shared" si="1"/>
        <v>0.0921052631578947</v>
      </c>
      <c r="L10" s="25" t="s">
        <v>16</v>
      </c>
    </row>
    <row r="11" s="3" customFormat="1" customHeight="1" spans="1:12">
      <c r="A11" s="16">
        <v>8</v>
      </c>
      <c r="B11" s="17" t="s">
        <v>14</v>
      </c>
      <c r="C11" s="16">
        <v>76</v>
      </c>
      <c r="D11" s="18" t="s">
        <v>23</v>
      </c>
      <c r="E11" s="18">
        <v>2206110056</v>
      </c>
      <c r="F11" s="19">
        <v>87.6212620053301</v>
      </c>
      <c r="G11" s="19">
        <v>88.7395585999418</v>
      </c>
      <c r="H11" s="19">
        <v>90.067934</v>
      </c>
      <c r="I11" s="19">
        <v>266.428754605272</v>
      </c>
      <c r="J11" s="16">
        <f t="shared" si="0"/>
        <v>8</v>
      </c>
      <c r="K11" s="24">
        <f t="shared" si="1"/>
        <v>0.105263157894737</v>
      </c>
      <c r="L11" s="25" t="s">
        <v>16</v>
      </c>
    </row>
    <row r="12" s="3" customFormat="1" customHeight="1" spans="1:12">
      <c r="A12" s="16">
        <v>9</v>
      </c>
      <c r="B12" s="17" t="s">
        <v>14</v>
      </c>
      <c r="C12" s="16">
        <v>76</v>
      </c>
      <c r="D12" s="18" t="s">
        <v>24</v>
      </c>
      <c r="E12" s="18">
        <v>2206110038</v>
      </c>
      <c r="F12" s="19">
        <v>84.3280742444813</v>
      </c>
      <c r="G12" s="19">
        <v>89.5255588263837</v>
      </c>
      <c r="H12" s="19">
        <v>91.330436</v>
      </c>
      <c r="I12" s="19">
        <v>265.184069070865</v>
      </c>
      <c r="J12" s="16">
        <f t="shared" si="0"/>
        <v>9</v>
      </c>
      <c r="K12" s="24">
        <f t="shared" si="1"/>
        <v>0.118421052631579</v>
      </c>
      <c r="L12" s="25" t="s">
        <v>16</v>
      </c>
    </row>
    <row r="13" s="3" customFormat="1" customHeight="1" spans="1:12">
      <c r="A13" s="16">
        <v>10</v>
      </c>
      <c r="B13" s="17" t="s">
        <v>14</v>
      </c>
      <c r="C13" s="16">
        <v>76</v>
      </c>
      <c r="D13" s="18" t="s">
        <v>25</v>
      </c>
      <c r="E13" s="18">
        <v>2206110061</v>
      </c>
      <c r="F13" s="19">
        <v>88.482354678936</v>
      </c>
      <c r="G13" s="19">
        <v>87.6462839258564</v>
      </c>
      <c r="H13" s="19">
        <v>87.624707</v>
      </c>
      <c r="I13" s="19">
        <v>263.753345604792</v>
      </c>
      <c r="J13" s="16">
        <f t="shared" si="0"/>
        <v>10</v>
      </c>
      <c r="K13" s="24">
        <f t="shared" si="1"/>
        <v>0.131578947368421</v>
      </c>
      <c r="L13" s="25" t="s">
        <v>16</v>
      </c>
    </row>
    <row r="14" s="3" customFormat="1" customHeight="1" spans="1:12">
      <c r="A14" s="16">
        <v>11</v>
      </c>
      <c r="B14" s="17" t="s">
        <v>14</v>
      </c>
      <c r="C14" s="16">
        <v>76</v>
      </c>
      <c r="D14" s="18" t="s">
        <v>26</v>
      </c>
      <c r="E14" s="18">
        <v>2206110031</v>
      </c>
      <c r="F14" s="19">
        <v>85.9207367878514</v>
      </c>
      <c r="G14" s="19">
        <v>89.1984996603371</v>
      </c>
      <c r="H14" s="19">
        <v>88.619177</v>
      </c>
      <c r="I14" s="19">
        <v>263.738413448188</v>
      </c>
      <c r="J14" s="16">
        <f t="shared" si="0"/>
        <v>11</v>
      </c>
      <c r="K14" s="24">
        <f t="shared" si="1"/>
        <v>0.144736842105263</v>
      </c>
      <c r="L14" s="25" t="s">
        <v>16</v>
      </c>
    </row>
    <row r="15" s="3" customFormat="1" customHeight="1" spans="1:12">
      <c r="A15" s="16">
        <v>12</v>
      </c>
      <c r="B15" s="17" t="s">
        <v>14</v>
      </c>
      <c r="C15" s="16">
        <v>76</v>
      </c>
      <c r="D15" s="18" t="s">
        <v>27</v>
      </c>
      <c r="E15" s="18">
        <v>2206110055</v>
      </c>
      <c r="F15" s="19">
        <v>86.939356112033</v>
      </c>
      <c r="G15" s="19">
        <v>88.8529963122311</v>
      </c>
      <c r="H15" s="19">
        <v>87.842383</v>
      </c>
      <c r="I15" s="19">
        <v>263.634735424264</v>
      </c>
      <c r="J15" s="16">
        <f t="shared" si="0"/>
        <v>12</v>
      </c>
      <c r="K15" s="24">
        <f t="shared" si="1"/>
        <v>0.157894736842105</v>
      </c>
      <c r="L15" s="25" t="s">
        <v>16</v>
      </c>
    </row>
    <row r="16" s="3" customFormat="1" customHeight="1" spans="1:12">
      <c r="A16" s="16">
        <v>13</v>
      </c>
      <c r="B16" s="17" t="s">
        <v>14</v>
      </c>
      <c r="C16" s="16">
        <v>76</v>
      </c>
      <c r="D16" s="18" t="s">
        <v>28</v>
      </c>
      <c r="E16" s="18">
        <v>2206110001</v>
      </c>
      <c r="F16" s="19">
        <v>88.9462173781868</v>
      </c>
      <c r="G16" s="19">
        <v>88.3891040985993</v>
      </c>
      <c r="H16" s="19">
        <v>85.39325</v>
      </c>
      <c r="I16" s="19">
        <v>262.728571476786</v>
      </c>
      <c r="J16" s="16">
        <f t="shared" si="0"/>
        <v>13</v>
      </c>
      <c r="K16" s="24">
        <f t="shared" si="1"/>
        <v>0.171052631578947</v>
      </c>
      <c r="L16" s="25" t="s">
        <v>16</v>
      </c>
    </row>
    <row r="17" s="3" customFormat="1" customHeight="1" spans="1:12">
      <c r="A17" s="16">
        <v>14</v>
      </c>
      <c r="B17" s="17" t="s">
        <v>14</v>
      </c>
      <c r="C17" s="16">
        <v>76</v>
      </c>
      <c r="D17" s="18" t="s">
        <v>29</v>
      </c>
      <c r="E17" s="18">
        <v>2131110438</v>
      </c>
      <c r="F17" s="19">
        <v>83.5853333333333</v>
      </c>
      <c r="G17" s="19">
        <v>89.6583201242196</v>
      </c>
      <c r="H17" s="19">
        <v>89.450925</v>
      </c>
      <c r="I17" s="19">
        <v>262.694578457553</v>
      </c>
      <c r="J17" s="16">
        <f t="shared" si="0"/>
        <v>14</v>
      </c>
      <c r="K17" s="24">
        <f t="shared" si="1"/>
        <v>0.184210526315789</v>
      </c>
      <c r="L17" s="25" t="s">
        <v>16</v>
      </c>
    </row>
    <row r="18" s="3" customFormat="1" customHeight="1" spans="1:12">
      <c r="A18" s="16">
        <v>15</v>
      </c>
      <c r="B18" s="17" t="s">
        <v>14</v>
      </c>
      <c r="C18" s="16">
        <v>76</v>
      </c>
      <c r="D18" s="18" t="s">
        <v>30</v>
      </c>
      <c r="E18" s="18">
        <v>2206110069</v>
      </c>
      <c r="F18" s="19">
        <v>87.464356112033</v>
      </c>
      <c r="G18" s="19">
        <v>88.4397939378255</v>
      </c>
      <c r="H18" s="19">
        <v>86.23844</v>
      </c>
      <c r="I18" s="19">
        <v>262.142590049858</v>
      </c>
      <c r="J18" s="16">
        <f t="shared" si="0"/>
        <v>15</v>
      </c>
      <c r="K18" s="24">
        <f t="shared" si="1"/>
        <v>0.197368421052632</v>
      </c>
      <c r="L18" s="25" t="s">
        <v>16</v>
      </c>
    </row>
    <row r="19" s="3" customFormat="1" customHeight="1" spans="1:12">
      <c r="A19" s="16">
        <v>16</v>
      </c>
      <c r="B19" s="17" t="s">
        <v>14</v>
      </c>
      <c r="C19" s="16">
        <v>76</v>
      </c>
      <c r="D19" s="18" t="s">
        <v>31</v>
      </c>
      <c r="E19" s="18">
        <v>2206110023</v>
      </c>
      <c r="F19" s="19">
        <v>86.6764324684467</v>
      </c>
      <c r="G19" s="19">
        <v>88.1545951541422</v>
      </c>
      <c r="H19" s="19">
        <v>87.18195</v>
      </c>
      <c r="I19" s="19">
        <v>262.012977622589</v>
      </c>
      <c r="J19" s="16">
        <f t="shared" si="0"/>
        <v>16</v>
      </c>
      <c r="K19" s="24">
        <f t="shared" si="1"/>
        <v>0.210526315789474</v>
      </c>
      <c r="L19" s="25" t="s">
        <v>16</v>
      </c>
    </row>
    <row r="20" s="3" customFormat="1" customHeight="1" spans="1:12">
      <c r="A20" s="16">
        <v>17</v>
      </c>
      <c r="B20" s="17" t="s">
        <v>14</v>
      </c>
      <c r="C20" s="16">
        <v>76</v>
      </c>
      <c r="D20" s="18" t="s">
        <v>32</v>
      </c>
      <c r="E20" s="18">
        <v>2206110053</v>
      </c>
      <c r="F20" s="19">
        <v>86.979370945844</v>
      </c>
      <c r="G20" s="19">
        <v>86.6485580500113</v>
      </c>
      <c r="H20" s="19">
        <v>87.741929</v>
      </c>
      <c r="I20" s="19">
        <v>261.369857995855</v>
      </c>
      <c r="J20" s="16">
        <f t="shared" si="0"/>
        <v>17</v>
      </c>
      <c r="K20" s="24">
        <f t="shared" si="1"/>
        <v>0.223684210526316</v>
      </c>
      <c r="L20" s="25" t="s">
        <v>16</v>
      </c>
    </row>
    <row r="21" s="3" customFormat="1" customHeight="1" spans="1:12">
      <c r="A21" s="16">
        <v>18</v>
      </c>
      <c r="B21" s="17" t="s">
        <v>14</v>
      </c>
      <c r="C21" s="16">
        <v>76</v>
      </c>
      <c r="D21" s="18" t="s">
        <v>33</v>
      </c>
      <c r="E21" s="18">
        <v>2206110018</v>
      </c>
      <c r="F21" s="19">
        <v>86.5390280082466</v>
      </c>
      <c r="G21" s="19">
        <v>88.4199147607802</v>
      </c>
      <c r="H21" s="19">
        <v>86.391477</v>
      </c>
      <c r="I21" s="19">
        <v>261.350419769027</v>
      </c>
      <c r="J21" s="16">
        <f t="shared" si="0"/>
        <v>18</v>
      </c>
      <c r="K21" s="24">
        <f t="shared" si="1"/>
        <v>0.236842105263158</v>
      </c>
      <c r="L21" s="25" t="s">
        <v>16</v>
      </c>
    </row>
    <row r="22" s="3" customFormat="1" customHeight="1" spans="1:12">
      <c r="A22" s="16">
        <v>19</v>
      </c>
      <c r="B22" s="17" t="s">
        <v>14</v>
      </c>
      <c r="C22" s="16">
        <v>76</v>
      </c>
      <c r="D22" s="18" t="s">
        <v>34</v>
      </c>
      <c r="E22" s="18">
        <v>2206110028</v>
      </c>
      <c r="F22" s="19">
        <v>85.2072396540454</v>
      </c>
      <c r="G22" s="19">
        <v>86.8897551192055</v>
      </c>
      <c r="H22" s="19">
        <v>89.001643</v>
      </c>
      <c r="I22" s="19">
        <v>261.098637773251</v>
      </c>
      <c r="J22" s="16">
        <f t="shared" si="0"/>
        <v>19</v>
      </c>
      <c r="K22" s="24">
        <f t="shared" si="1"/>
        <v>0.25</v>
      </c>
      <c r="L22" s="25" t="s">
        <v>16</v>
      </c>
    </row>
    <row r="23" s="3" customFormat="1" customHeight="1" spans="1:12">
      <c r="A23" s="16">
        <v>20</v>
      </c>
      <c r="B23" s="17" t="s">
        <v>14</v>
      </c>
      <c r="C23" s="16">
        <v>76</v>
      </c>
      <c r="D23" s="18" t="s">
        <v>35</v>
      </c>
      <c r="E23" s="18">
        <v>2206110011</v>
      </c>
      <c r="F23" s="19">
        <v>86.3561139186403</v>
      </c>
      <c r="G23" s="19">
        <v>88.3803521172322</v>
      </c>
      <c r="H23" s="19">
        <v>85.969</v>
      </c>
      <c r="I23" s="19">
        <v>260.705466035873</v>
      </c>
      <c r="J23" s="16">
        <f t="shared" si="0"/>
        <v>20</v>
      </c>
      <c r="K23" s="24">
        <f t="shared" si="1"/>
        <v>0.263157894736842</v>
      </c>
      <c r="L23" s="25" t="s">
        <v>16</v>
      </c>
    </row>
    <row r="24" s="3" customFormat="1" customHeight="1" spans="1:12">
      <c r="A24" s="16">
        <v>21</v>
      </c>
      <c r="B24" s="17" t="s">
        <v>14</v>
      </c>
      <c r="C24" s="16">
        <v>76</v>
      </c>
      <c r="D24" s="18" t="s">
        <v>36</v>
      </c>
      <c r="E24" s="18">
        <v>2206110049</v>
      </c>
      <c r="F24" s="19">
        <v>84.878109443355</v>
      </c>
      <c r="G24" s="19">
        <v>88.3160320900592</v>
      </c>
      <c r="H24" s="19">
        <v>87.199667</v>
      </c>
      <c r="I24" s="19">
        <v>260.393808533414</v>
      </c>
      <c r="J24" s="16">
        <f t="shared" si="0"/>
        <v>21</v>
      </c>
      <c r="K24" s="24">
        <f t="shared" si="1"/>
        <v>0.276315789473684</v>
      </c>
      <c r="L24" s="25" t="s">
        <v>16</v>
      </c>
    </row>
    <row r="25" s="3" customFormat="1" customHeight="1" spans="1:12">
      <c r="A25" s="16">
        <v>22</v>
      </c>
      <c r="B25" s="17" t="s">
        <v>14</v>
      </c>
      <c r="C25" s="16">
        <v>76</v>
      </c>
      <c r="D25" s="18" t="s">
        <v>37</v>
      </c>
      <c r="E25" s="18">
        <v>2206110045</v>
      </c>
      <c r="F25" s="19">
        <v>84.7467585608689</v>
      </c>
      <c r="G25" s="19">
        <v>87.6950219163459</v>
      </c>
      <c r="H25" s="19">
        <v>87.732491</v>
      </c>
      <c r="I25" s="19">
        <v>260.174271477215</v>
      </c>
      <c r="J25" s="16">
        <f t="shared" si="0"/>
        <v>22</v>
      </c>
      <c r="K25" s="24">
        <f t="shared" si="1"/>
        <v>0.289473684210526</v>
      </c>
      <c r="L25" s="25" t="s">
        <v>16</v>
      </c>
    </row>
    <row r="26" s="3" customFormat="1" customHeight="1" spans="1:12">
      <c r="A26" s="16">
        <v>23</v>
      </c>
      <c r="B26" s="17" t="s">
        <v>14</v>
      </c>
      <c r="C26" s="16">
        <v>76</v>
      </c>
      <c r="D26" s="18" t="s">
        <v>38</v>
      </c>
      <c r="E26" s="18">
        <v>2206110051</v>
      </c>
      <c r="F26" s="19">
        <v>83.4729138381857</v>
      </c>
      <c r="G26" s="19">
        <v>89.9973999611814</v>
      </c>
      <c r="H26" s="19">
        <v>86.69025</v>
      </c>
      <c r="I26" s="19">
        <v>260.160563799367</v>
      </c>
      <c r="J26" s="16">
        <f t="shared" si="0"/>
        <v>23</v>
      </c>
      <c r="K26" s="24">
        <f t="shared" si="1"/>
        <v>0.302631578947368</v>
      </c>
      <c r="L26" s="25" t="s">
        <v>16</v>
      </c>
    </row>
    <row r="27" s="3" customFormat="1" customHeight="1" spans="1:12">
      <c r="A27" s="16">
        <v>24</v>
      </c>
      <c r="B27" s="17" t="s">
        <v>14</v>
      </c>
      <c r="C27" s="16">
        <v>76</v>
      </c>
      <c r="D27" s="18" t="s">
        <v>39</v>
      </c>
      <c r="E27" s="18">
        <v>2206110043</v>
      </c>
      <c r="F27" s="19">
        <v>87.2214719414693</v>
      </c>
      <c r="G27" s="19">
        <v>85.7809837285284</v>
      </c>
      <c r="H27" s="19">
        <v>86.967412</v>
      </c>
      <c r="I27" s="19">
        <v>259.969867669998</v>
      </c>
      <c r="J27" s="16">
        <f t="shared" si="0"/>
        <v>24</v>
      </c>
      <c r="K27" s="24">
        <f t="shared" si="1"/>
        <v>0.315789473684211</v>
      </c>
      <c r="L27" s="25" t="s">
        <v>16</v>
      </c>
    </row>
    <row r="28" s="3" customFormat="1" customHeight="1" spans="1:12">
      <c r="A28" s="16">
        <v>25</v>
      </c>
      <c r="B28" s="17" t="s">
        <v>14</v>
      </c>
      <c r="C28" s="16">
        <v>76</v>
      </c>
      <c r="D28" s="18" t="s">
        <v>40</v>
      </c>
      <c r="E28" s="18">
        <v>2206110072</v>
      </c>
      <c r="F28" s="19">
        <v>89.0559247246945</v>
      </c>
      <c r="G28" s="19">
        <v>88.8357842978682</v>
      </c>
      <c r="H28" s="19">
        <v>82.07075</v>
      </c>
      <c r="I28" s="19">
        <v>259.962459022563</v>
      </c>
      <c r="J28" s="16">
        <f t="shared" si="0"/>
        <v>25</v>
      </c>
      <c r="K28" s="24">
        <f t="shared" si="1"/>
        <v>0.328947368421053</v>
      </c>
      <c r="L28" s="25" t="s">
        <v>16</v>
      </c>
    </row>
    <row r="29" s="3" customFormat="1" customHeight="1" spans="1:12">
      <c r="A29" s="16">
        <v>26</v>
      </c>
      <c r="B29" s="17" t="s">
        <v>14</v>
      </c>
      <c r="C29" s="16">
        <v>76</v>
      </c>
      <c r="D29" s="18" t="s">
        <v>41</v>
      </c>
      <c r="E29" s="18">
        <v>2206110068</v>
      </c>
      <c r="F29" s="19">
        <v>85.81875</v>
      </c>
      <c r="G29" s="19">
        <v>88.2991581211788</v>
      </c>
      <c r="H29" s="19">
        <v>85.80925</v>
      </c>
      <c r="I29" s="19">
        <v>259.927158121179</v>
      </c>
      <c r="J29" s="16">
        <f t="shared" si="0"/>
        <v>26</v>
      </c>
      <c r="K29" s="24">
        <f t="shared" si="1"/>
        <v>0.342105263157895</v>
      </c>
      <c r="L29" s="26"/>
    </row>
    <row r="30" s="3" customFormat="1" customHeight="1" spans="1:12">
      <c r="A30" s="16">
        <v>27</v>
      </c>
      <c r="B30" s="17" t="s">
        <v>14</v>
      </c>
      <c r="C30" s="16">
        <v>76</v>
      </c>
      <c r="D30" s="18" t="s">
        <v>42</v>
      </c>
      <c r="E30" s="18">
        <v>2206110066</v>
      </c>
      <c r="F30" s="19">
        <v>86.1254877558204</v>
      </c>
      <c r="G30" s="19">
        <v>85.6725774754957</v>
      </c>
      <c r="H30" s="19">
        <v>87.797363</v>
      </c>
      <c r="I30" s="19">
        <v>259.595428231316</v>
      </c>
      <c r="J30" s="16">
        <f t="shared" si="0"/>
        <v>27</v>
      </c>
      <c r="K30" s="24">
        <f t="shared" si="1"/>
        <v>0.355263157894737</v>
      </c>
      <c r="L30" s="16"/>
    </row>
    <row r="31" s="3" customFormat="1" customHeight="1" spans="1:12">
      <c r="A31" s="16">
        <v>28</v>
      </c>
      <c r="B31" s="17" t="s">
        <v>14</v>
      </c>
      <c r="C31" s="16">
        <v>76</v>
      </c>
      <c r="D31" s="18" t="s">
        <v>43</v>
      </c>
      <c r="E31" s="18">
        <v>2206110019</v>
      </c>
      <c r="F31" s="19">
        <v>86.5785356011465</v>
      </c>
      <c r="G31" s="19">
        <v>87.274714683143</v>
      </c>
      <c r="H31" s="19">
        <v>84.97525</v>
      </c>
      <c r="I31" s="19">
        <v>258.828500284289</v>
      </c>
      <c r="J31" s="16">
        <f t="shared" si="0"/>
        <v>28</v>
      </c>
      <c r="K31" s="24">
        <f t="shared" si="1"/>
        <v>0.368421052631579</v>
      </c>
      <c r="L31" s="16"/>
    </row>
    <row r="32" s="3" customFormat="1" customHeight="1" spans="1:12">
      <c r="A32" s="16">
        <v>29</v>
      </c>
      <c r="B32" s="17" t="s">
        <v>14</v>
      </c>
      <c r="C32" s="16">
        <v>76</v>
      </c>
      <c r="D32" s="18" t="s">
        <v>44</v>
      </c>
      <c r="E32" s="18">
        <v>2206110062</v>
      </c>
      <c r="F32" s="19">
        <v>87.9323320510887</v>
      </c>
      <c r="G32" s="19">
        <v>86.1633891890143</v>
      </c>
      <c r="H32" s="19">
        <v>84.65375</v>
      </c>
      <c r="I32" s="19">
        <v>258.749471240103</v>
      </c>
      <c r="J32" s="16">
        <f t="shared" si="0"/>
        <v>29</v>
      </c>
      <c r="K32" s="24">
        <f t="shared" si="1"/>
        <v>0.381578947368421</v>
      </c>
      <c r="L32" s="16"/>
    </row>
    <row r="33" s="3" customFormat="1" customHeight="1" spans="1:12">
      <c r="A33" s="16">
        <v>30</v>
      </c>
      <c r="B33" s="17" t="s">
        <v>14</v>
      </c>
      <c r="C33" s="16">
        <v>76</v>
      </c>
      <c r="D33" s="18" t="s">
        <v>45</v>
      </c>
      <c r="E33" s="18">
        <v>2206110052</v>
      </c>
      <c r="F33" s="19">
        <v>83.3131666666667</v>
      </c>
      <c r="G33" s="19">
        <v>87.3632913337431</v>
      </c>
      <c r="H33" s="19">
        <v>87.191844</v>
      </c>
      <c r="I33" s="19">
        <v>257.86830200041</v>
      </c>
      <c r="J33" s="16">
        <f t="shared" si="0"/>
        <v>30</v>
      </c>
      <c r="K33" s="24">
        <f t="shared" si="1"/>
        <v>0.394736842105263</v>
      </c>
      <c r="L33" s="27"/>
    </row>
    <row r="34" s="3" customFormat="1" customHeight="1" spans="1:12">
      <c r="A34" s="16">
        <v>31</v>
      </c>
      <c r="B34" s="17" t="s">
        <v>14</v>
      </c>
      <c r="C34" s="16">
        <v>76</v>
      </c>
      <c r="D34" s="18" t="s">
        <v>46</v>
      </c>
      <c r="E34" s="18">
        <v>2206110003</v>
      </c>
      <c r="F34" s="19">
        <v>85.868407753809</v>
      </c>
      <c r="G34" s="19">
        <v>86.324809141785</v>
      </c>
      <c r="H34" s="19">
        <v>85.65725</v>
      </c>
      <c r="I34" s="19">
        <v>257.850466895594</v>
      </c>
      <c r="J34" s="16">
        <f t="shared" si="0"/>
        <v>31</v>
      </c>
      <c r="K34" s="24">
        <f t="shared" si="1"/>
        <v>0.407894736842105</v>
      </c>
      <c r="L34" s="25"/>
    </row>
    <row r="35" s="3" customFormat="1" customHeight="1" spans="1:12">
      <c r="A35" s="16">
        <v>32</v>
      </c>
      <c r="B35" s="17" t="s">
        <v>14</v>
      </c>
      <c r="C35" s="16">
        <v>76</v>
      </c>
      <c r="D35" s="18" t="s">
        <v>47</v>
      </c>
      <c r="E35" s="18">
        <v>2206110054</v>
      </c>
      <c r="F35" s="19">
        <v>83.7076666666667</v>
      </c>
      <c r="G35" s="19">
        <v>87.4973263675476</v>
      </c>
      <c r="H35" s="19">
        <v>86.33</v>
      </c>
      <c r="I35" s="19">
        <v>257.534993034214</v>
      </c>
      <c r="J35" s="16">
        <f t="shared" si="0"/>
        <v>32</v>
      </c>
      <c r="K35" s="24">
        <f t="shared" si="1"/>
        <v>0.421052631578947</v>
      </c>
      <c r="L35" s="25"/>
    </row>
    <row r="36" s="3" customFormat="1" customHeight="1" spans="1:12">
      <c r="A36" s="16">
        <v>33</v>
      </c>
      <c r="B36" s="17" t="s">
        <v>14</v>
      </c>
      <c r="C36" s="16">
        <v>76</v>
      </c>
      <c r="D36" s="18" t="s">
        <v>48</v>
      </c>
      <c r="E36" s="18">
        <v>2206110041</v>
      </c>
      <c r="F36" s="19">
        <v>84.297</v>
      </c>
      <c r="G36" s="19">
        <v>85.2583731763336</v>
      </c>
      <c r="H36" s="19">
        <v>87.8415</v>
      </c>
      <c r="I36" s="19">
        <v>257.396873176334</v>
      </c>
      <c r="J36" s="16">
        <f t="shared" ref="J36:J67" si="2">RANK(I36,$I$4:$I$79,0)</f>
        <v>33</v>
      </c>
      <c r="K36" s="24">
        <f t="shared" si="1"/>
        <v>0.434210526315789</v>
      </c>
      <c r="L36" s="25"/>
    </row>
    <row r="37" s="3" customFormat="1" customHeight="1" spans="1:12">
      <c r="A37" s="16">
        <v>34</v>
      </c>
      <c r="B37" s="17" t="s">
        <v>14</v>
      </c>
      <c r="C37" s="16">
        <v>76</v>
      </c>
      <c r="D37" s="18" t="s">
        <v>49</v>
      </c>
      <c r="E37" s="18">
        <v>2206110067</v>
      </c>
      <c r="F37" s="19">
        <v>82.1333333333333</v>
      </c>
      <c r="G37" s="19">
        <v>87.925831365445</v>
      </c>
      <c r="H37" s="19">
        <v>87.019647</v>
      </c>
      <c r="I37" s="19">
        <v>257.078811698778</v>
      </c>
      <c r="J37" s="16">
        <f t="shared" si="2"/>
        <v>34</v>
      </c>
      <c r="K37" s="24">
        <f t="shared" si="1"/>
        <v>0.447368421052632</v>
      </c>
      <c r="L37" s="25"/>
    </row>
    <row r="38" s="3" customFormat="1" customHeight="1" spans="1:12">
      <c r="A38" s="16">
        <v>35</v>
      </c>
      <c r="B38" s="17" t="s">
        <v>14</v>
      </c>
      <c r="C38" s="16">
        <v>76</v>
      </c>
      <c r="D38" s="18" t="s">
        <v>50</v>
      </c>
      <c r="E38" s="18">
        <v>2206110059</v>
      </c>
      <c r="F38" s="19">
        <v>87.0644793080907</v>
      </c>
      <c r="G38" s="19">
        <v>85.6032882606023</v>
      </c>
      <c r="H38" s="19">
        <v>84.0135</v>
      </c>
      <c r="I38" s="19">
        <v>256.681267568693</v>
      </c>
      <c r="J38" s="16">
        <f t="shared" si="2"/>
        <v>35</v>
      </c>
      <c r="K38" s="24">
        <f t="shared" si="1"/>
        <v>0.460526315789474</v>
      </c>
      <c r="L38" s="25"/>
    </row>
    <row r="39" s="3" customFormat="1" customHeight="1" spans="1:12">
      <c r="A39" s="16">
        <v>36</v>
      </c>
      <c r="B39" s="17" t="s">
        <v>14</v>
      </c>
      <c r="C39" s="16">
        <v>76</v>
      </c>
      <c r="D39" s="18" t="s">
        <v>51</v>
      </c>
      <c r="E39" s="18">
        <v>2206110060</v>
      </c>
      <c r="F39" s="19">
        <v>83.8935900336904</v>
      </c>
      <c r="G39" s="19">
        <v>87.8910458383205</v>
      </c>
      <c r="H39" s="19">
        <v>84.884</v>
      </c>
      <c r="I39" s="19">
        <v>256.668635872011</v>
      </c>
      <c r="J39" s="16">
        <f t="shared" si="2"/>
        <v>36</v>
      </c>
      <c r="K39" s="24">
        <f t="shared" si="1"/>
        <v>0.473684210526316</v>
      </c>
      <c r="L39" s="25"/>
    </row>
    <row r="40" s="3" customFormat="1" customHeight="1" spans="1:12">
      <c r="A40" s="16">
        <v>38</v>
      </c>
      <c r="B40" s="17" t="s">
        <v>14</v>
      </c>
      <c r="C40" s="16">
        <v>76</v>
      </c>
      <c r="D40" s="18" t="s">
        <v>52</v>
      </c>
      <c r="E40" s="18">
        <v>2206110035</v>
      </c>
      <c r="F40" s="19">
        <v>83.6258944285211</v>
      </c>
      <c r="G40" s="19">
        <v>83.1987173680975</v>
      </c>
      <c r="H40" s="19">
        <v>89.3442838345865</v>
      </c>
      <c r="I40" s="19">
        <f>F40+G40+H40</f>
        <v>256.168895631205</v>
      </c>
      <c r="J40" s="16">
        <f t="shared" si="2"/>
        <v>37</v>
      </c>
      <c r="K40" s="24">
        <f t="shared" si="1"/>
        <v>0.486842105263158</v>
      </c>
      <c r="L40" s="16"/>
    </row>
    <row r="41" s="3" customFormat="1" customHeight="1" spans="1:12">
      <c r="A41" s="16">
        <v>37</v>
      </c>
      <c r="B41" s="17" t="s">
        <v>14</v>
      </c>
      <c r="C41" s="16">
        <v>76</v>
      </c>
      <c r="D41" s="20" t="s">
        <v>53</v>
      </c>
      <c r="E41" s="18">
        <v>2206110022</v>
      </c>
      <c r="F41" s="19">
        <v>85.148</v>
      </c>
      <c r="G41" s="19">
        <v>86.2230291463138</v>
      </c>
      <c r="H41" s="19">
        <v>84.767625</v>
      </c>
      <c r="I41" s="19">
        <v>256.138654146314</v>
      </c>
      <c r="J41" s="16">
        <f t="shared" si="2"/>
        <v>38</v>
      </c>
      <c r="K41" s="24">
        <f t="shared" si="1"/>
        <v>0.5</v>
      </c>
      <c r="L41" s="18"/>
    </row>
    <row r="42" s="3" customFormat="1" customHeight="1" spans="1:12">
      <c r="A42" s="16">
        <v>39</v>
      </c>
      <c r="B42" s="17" t="s">
        <v>14</v>
      </c>
      <c r="C42" s="16">
        <v>76</v>
      </c>
      <c r="D42" s="18" t="s">
        <v>54</v>
      </c>
      <c r="E42" s="18">
        <v>2206110047</v>
      </c>
      <c r="F42" s="19">
        <v>84.0780421883643</v>
      </c>
      <c r="G42" s="19">
        <v>85.6971072040889</v>
      </c>
      <c r="H42" s="19">
        <v>84.9686</v>
      </c>
      <c r="I42" s="19">
        <v>254.743749392453</v>
      </c>
      <c r="J42" s="16">
        <f t="shared" si="2"/>
        <v>39</v>
      </c>
      <c r="K42" s="24">
        <f t="shared" si="1"/>
        <v>0.513157894736842</v>
      </c>
      <c r="L42" s="26"/>
    </row>
    <row r="43" s="3" customFormat="1" customHeight="1" spans="1:12">
      <c r="A43" s="16">
        <v>42</v>
      </c>
      <c r="B43" s="17" t="s">
        <v>14</v>
      </c>
      <c r="C43" s="16">
        <v>76</v>
      </c>
      <c r="D43" s="18" t="s">
        <v>55</v>
      </c>
      <c r="E43" s="18">
        <v>2206110042</v>
      </c>
      <c r="F43" s="19">
        <v>86.6119833308191</v>
      </c>
      <c r="G43" s="19">
        <v>83.9302946980235</v>
      </c>
      <c r="H43" s="19">
        <v>83.9549718045113</v>
      </c>
      <c r="I43" s="19">
        <f>F43+G43+H43</f>
        <v>254.497249833354</v>
      </c>
      <c r="J43" s="16">
        <f t="shared" si="2"/>
        <v>40</v>
      </c>
      <c r="K43" s="24">
        <f t="shared" si="1"/>
        <v>0.526315789473684</v>
      </c>
      <c r="L43" s="16"/>
    </row>
    <row r="44" s="3" customFormat="1" customHeight="1" spans="1:12">
      <c r="A44" s="16">
        <v>40</v>
      </c>
      <c r="B44" s="17" t="s">
        <v>14</v>
      </c>
      <c r="C44" s="16">
        <v>76</v>
      </c>
      <c r="D44" s="18" t="s">
        <v>56</v>
      </c>
      <c r="E44" s="18">
        <v>2206110006</v>
      </c>
      <c r="F44" s="19">
        <v>82.168</v>
      </c>
      <c r="G44" s="19">
        <v>85.1531248989098</v>
      </c>
      <c r="H44" s="19">
        <v>87.1505</v>
      </c>
      <c r="I44" s="19">
        <v>254.47162489891</v>
      </c>
      <c r="J44" s="16">
        <f t="shared" si="2"/>
        <v>41</v>
      </c>
      <c r="K44" s="24">
        <f t="shared" si="1"/>
        <v>0.539473684210526</v>
      </c>
      <c r="L44" s="16"/>
    </row>
    <row r="45" s="4" customFormat="1" customHeight="1" spans="1:12">
      <c r="A45" s="16">
        <v>41</v>
      </c>
      <c r="B45" s="17" t="s">
        <v>14</v>
      </c>
      <c r="C45" s="16">
        <v>76</v>
      </c>
      <c r="D45" s="18" t="s">
        <v>57</v>
      </c>
      <c r="E45" s="18">
        <v>2206110020</v>
      </c>
      <c r="F45" s="19">
        <v>83.3311880876955</v>
      </c>
      <c r="G45" s="19">
        <v>85.6497096690713</v>
      </c>
      <c r="H45" s="19">
        <v>85.443436</v>
      </c>
      <c r="I45" s="19">
        <v>254.424333756767</v>
      </c>
      <c r="J45" s="16">
        <f t="shared" si="2"/>
        <v>42</v>
      </c>
      <c r="K45" s="24">
        <f t="shared" si="1"/>
        <v>0.552631578947368</v>
      </c>
      <c r="L45" s="26"/>
    </row>
    <row r="46" s="3" customFormat="1" customHeight="1" spans="1:12">
      <c r="A46" s="16">
        <v>43</v>
      </c>
      <c r="B46" s="17" t="s">
        <v>14</v>
      </c>
      <c r="C46" s="16">
        <v>76</v>
      </c>
      <c r="D46" s="18" t="s">
        <v>58</v>
      </c>
      <c r="E46" s="18">
        <v>2206110014</v>
      </c>
      <c r="F46" s="19">
        <v>86.9216666666667</v>
      </c>
      <c r="G46" s="19">
        <v>84.9506283764112</v>
      </c>
      <c r="H46" s="19">
        <v>81.21925</v>
      </c>
      <c r="I46" s="19">
        <v>253.091545043078</v>
      </c>
      <c r="J46" s="16">
        <f t="shared" si="2"/>
        <v>43</v>
      </c>
      <c r="K46" s="24">
        <f t="shared" si="1"/>
        <v>0.565789473684211</v>
      </c>
      <c r="L46" s="16"/>
    </row>
    <row r="47" s="3" customFormat="1" customHeight="1" spans="1:12">
      <c r="A47" s="16">
        <v>44</v>
      </c>
      <c r="B47" s="17" t="s">
        <v>14</v>
      </c>
      <c r="C47" s="16">
        <v>76</v>
      </c>
      <c r="D47" s="18" t="s">
        <v>59</v>
      </c>
      <c r="E47" s="18">
        <v>2206110070</v>
      </c>
      <c r="F47" s="19">
        <v>85.0784934882084</v>
      </c>
      <c r="G47" s="19">
        <v>83.9012661339889</v>
      </c>
      <c r="H47" s="19">
        <v>83.672776</v>
      </c>
      <c r="I47" s="19">
        <v>252.652535622197</v>
      </c>
      <c r="J47" s="16">
        <f t="shared" si="2"/>
        <v>44</v>
      </c>
      <c r="K47" s="24">
        <f t="shared" si="1"/>
        <v>0.578947368421053</v>
      </c>
      <c r="L47" s="16"/>
    </row>
    <row r="48" s="3" customFormat="1" customHeight="1" spans="1:12">
      <c r="A48" s="16">
        <v>45</v>
      </c>
      <c r="B48" s="17" t="s">
        <v>14</v>
      </c>
      <c r="C48" s="16">
        <v>76</v>
      </c>
      <c r="D48" s="18" t="s">
        <v>60</v>
      </c>
      <c r="E48" s="18">
        <v>2206110010</v>
      </c>
      <c r="F48" s="19">
        <v>82.1756666666667</v>
      </c>
      <c r="G48" s="19">
        <v>85.6919095526154</v>
      </c>
      <c r="H48" s="19">
        <v>84.724</v>
      </c>
      <c r="I48" s="19">
        <v>252.591576219282</v>
      </c>
      <c r="J48" s="16">
        <f t="shared" si="2"/>
        <v>45</v>
      </c>
      <c r="K48" s="24">
        <f t="shared" si="1"/>
        <v>0.592105263157895</v>
      </c>
      <c r="L48" s="27"/>
    </row>
    <row r="49" s="3" customFormat="1" customHeight="1" spans="1:12">
      <c r="A49" s="16">
        <v>46</v>
      </c>
      <c r="B49" s="17" t="s">
        <v>14</v>
      </c>
      <c r="C49" s="16">
        <v>76</v>
      </c>
      <c r="D49" s="18" t="s">
        <v>61</v>
      </c>
      <c r="E49" s="18">
        <v>2206110015</v>
      </c>
      <c r="F49" s="19">
        <v>84.5717472469452</v>
      </c>
      <c r="G49" s="19">
        <v>85.059825963187</v>
      </c>
      <c r="H49" s="19">
        <v>82.530445</v>
      </c>
      <c r="I49" s="19">
        <v>252.162018210132</v>
      </c>
      <c r="J49" s="16">
        <f t="shared" si="2"/>
        <v>46</v>
      </c>
      <c r="K49" s="24">
        <f t="shared" si="1"/>
        <v>0.605263157894737</v>
      </c>
      <c r="L49" s="25"/>
    </row>
    <row r="50" s="3" customFormat="1" customHeight="1" spans="1:12">
      <c r="A50" s="16">
        <v>47</v>
      </c>
      <c r="B50" s="17" t="s">
        <v>14</v>
      </c>
      <c r="C50" s="16">
        <v>76</v>
      </c>
      <c r="D50" s="18" t="s">
        <v>62</v>
      </c>
      <c r="E50" s="18">
        <v>2206110081</v>
      </c>
      <c r="F50" s="19">
        <v>85.7485</v>
      </c>
      <c r="G50" s="19">
        <v>85.2065983566784</v>
      </c>
      <c r="H50" s="19">
        <v>80.9905</v>
      </c>
      <c r="I50" s="19">
        <v>251.945598356678</v>
      </c>
      <c r="J50" s="16">
        <f t="shared" si="2"/>
        <v>47</v>
      </c>
      <c r="K50" s="24">
        <f t="shared" si="1"/>
        <v>0.618421052631579</v>
      </c>
      <c r="L50" s="25"/>
    </row>
    <row r="51" s="3" customFormat="1" customHeight="1" spans="1:12">
      <c r="A51" s="16">
        <v>48</v>
      </c>
      <c r="B51" s="17" t="s">
        <v>14</v>
      </c>
      <c r="C51" s="16">
        <v>76</v>
      </c>
      <c r="D51" s="18" t="s">
        <v>63</v>
      </c>
      <c r="E51" s="18">
        <v>2206110024</v>
      </c>
      <c r="F51" s="19">
        <v>84.063899155227</v>
      </c>
      <c r="G51" s="19">
        <v>84.2630236470093</v>
      </c>
      <c r="H51" s="19">
        <v>83.15975</v>
      </c>
      <c r="I51" s="19">
        <v>251.486672802236</v>
      </c>
      <c r="J51" s="16">
        <f t="shared" si="2"/>
        <v>48</v>
      </c>
      <c r="K51" s="24">
        <f t="shared" si="1"/>
        <v>0.631578947368421</v>
      </c>
      <c r="L51" s="25"/>
    </row>
    <row r="52" s="3" customFormat="1" customHeight="1" spans="1:12">
      <c r="A52" s="16">
        <v>49</v>
      </c>
      <c r="B52" s="17" t="s">
        <v>14</v>
      </c>
      <c r="C52" s="16">
        <v>76</v>
      </c>
      <c r="D52" s="18" t="s">
        <v>64</v>
      </c>
      <c r="E52" s="18">
        <v>2206110065</v>
      </c>
      <c r="F52" s="19">
        <v>81.26625</v>
      </c>
      <c r="G52" s="19">
        <v>84.4866083848219</v>
      </c>
      <c r="H52" s="19">
        <v>84.714258</v>
      </c>
      <c r="I52" s="19">
        <v>250.467116384822</v>
      </c>
      <c r="J52" s="16">
        <f t="shared" si="2"/>
        <v>49</v>
      </c>
      <c r="K52" s="24">
        <f t="shared" si="1"/>
        <v>0.644736842105263</v>
      </c>
      <c r="L52" s="25"/>
    </row>
    <row r="53" s="3" customFormat="1" customHeight="1" spans="1:12">
      <c r="A53" s="16">
        <v>50</v>
      </c>
      <c r="B53" s="17" t="s">
        <v>14</v>
      </c>
      <c r="C53" s="16">
        <v>76</v>
      </c>
      <c r="D53" s="18" t="s">
        <v>65</v>
      </c>
      <c r="E53" s="18">
        <v>2206110032</v>
      </c>
      <c r="F53" s="19">
        <v>78.7636176470588</v>
      </c>
      <c r="G53" s="19">
        <v>85.7340767638211</v>
      </c>
      <c r="H53" s="19">
        <v>85.739778</v>
      </c>
      <c r="I53" s="19">
        <v>250.23747241088</v>
      </c>
      <c r="J53" s="16">
        <f t="shared" si="2"/>
        <v>50</v>
      </c>
      <c r="K53" s="24">
        <f t="shared" si="1"/>
        <v>0.657894736842105</v>
      </c>
      <c r="L53" s="25"/>
    </row>
    <row r="54" s="3" customFormat="1" customHeight="1" spans="1:12">
      <c r="A54" s="16">
        <v>51</v>
      </c>
      <c r="B54" s="17" t="s">
        <v>14</v>
      </c>
      <c r="C54" s="16">
        <v>76</v>
      </c>
      <c r="D54" s="18" t="s">
        <v>66</v>
      </c>
      <c r="E54" s="18">
        <v>2206110008</v>
      </c>
      <c r="F54" s="19">
        <v>82.0038333333333</v>
      </c>
      <c r="G54" s="19">
        <v>82.4027917057548</v>
      </c>
      <c r="H54" s="19">
        <v>85.075051</v>
      </c>
      <c r="I54" s="19">
        <v>249.481676039088</v>
      </c>
      <c r="J54" s="16">
        <f t="shared" si="2"/>
        <v>51</v>
      </c>
      <c r="K54" s="24">
        <f t="shared" si="1"/>
        <v>0.671052631578947</v>
      </c>
      <c r="L54" s="25"/>
    </row>
    <row r="55" s="3" customFormat="1" customHeight="1" spans="1:12">
      <c r="A55" s="16">
        <v>52</v>
      </c>
      <c r="B55" s="17" t="s">
        <v>14</v>
      </c>
      <c r="C55" s="16">
        <v>76</v>
      </c>
      <c r="D55" s="18" t="s">
        <v>67</v>
      </c>
      <c r="E55" s="18">
        <v>2206110004</v>
      </c>
      <c r="F55" s="19">
        <v>83.0013333333333</v>
      </c>
      <c r="G55" s="19">
        <v>84.8587269110083</v>
      </c>
      <c r="H55" s="19">
        <v>81.4955</v>
      </c>
      <c r="I55" s="19">
        <v>249.355560244342</v>
      </c>
      <c r="J55" s="16">
        <f t="shared" si="2"/>
        <v>52</v>
      </c>
      <c r="K55" s="24">
        <f t="shared" si="1"/>
        <v>0.684210526315789</v>
      </c>
      <c r="L55" s="25"/>
    </row>
    <row r="56" s="3" customFormat="1" customHeight="1" spans="1:12">
      <c r="A56" s="16">
        <v>53</v>
      </c>
      <c r="B56" s="17" t="s">
        <v>14</v>
      </c>
      <c r="C56" s="16">
        <v>76</v>
      </c>
      <c r="D56" s="18" t="s">
        <v>68</v>
      </c>
      <c r="E56" s="18">
        <v>2206110027</v>
      </c>
      <c r="F56" s="19">
        <v>82.0551666666667</v>
      </c>
      <c r="G56" s="19">
        <v>83.286884724873</v>
      </c>
      <c r="H56" s="19">
        <v>83.19825</v>
      </c>
      <c r="I56" s="19">
        <v>248.54030139154</v>
      </c>
      <c r="J56" s="16">
        <f t="shared" si="2"/>
        <v>53</v>
      </c>
      <c r="K56" s="24">
        <f t="shared" si="1"/>
        <v>0.697368421052632</v>
      </c>
      <c r="L56" s="25"/>
    </row>
    <row r="57" s="3" customFormat="1" customHeight="1" spans="1:12">
      <c r="A57" s="16">
        <v>54</v>
      </c>
      <c r="B57" s="17" t="s">
        <v>14</v>
      </c>
      <c r="C57" s="16">
        <v>76</v>
      </c>
      <c r="D57" s="18" t="s">
        <v>69</v>
      </c>
      <c r="E57" s="18">
        <v>2206110064</v>
      </c>
      <c r="F57" s="19">
        <v>84.594</v>
      </c>
      <c r="G57" s="19">
        <v>83.3049542263773</v>
      </c>
      <c r="H57" s="19">
        <v>80.20925</v>
      </c>
      <c r="I57" s="19">
        <v>248.108204226377</v>
      </c>
      <c r="J57" s="16">
        <f t="shared" si="2"/>
        <v>54</v>
      </c>
      <c r="K57" s="24">
        <f t="shared" si="1"/>
        <v>0.710526315789474</v>
      </c>
      <c r="L57" s="25"/>
    </row>
    <row r="58" s="3" customFormat="1" customHeight="1" spans="1:12">
      <c r="A58" s="16">
        <v>55</v>
      </c>
      <c r="B58" s="17" t="s">
        <v>14</v>
      </c>
      <c r="C58" s="16">
        <v>76</v>
      </c>
      <c r="D58" s="18" t="s">
        <v>70</v>
      </c>
      <c r="E58" s="18">
        <v>2206110029</v>
      </c>
      <c r="F58" s="19">
        <v>81.6465</v>
      </c>
      <c r="G58" s="19">
        <v>81.244011419144</v>
      </c>
      <c r="H58" s="19">
        <v>84.608239</v>
      </c>
      <c r="I58" s="19">
        <v>247.498750419144</v>
      </c>
      <c r="J58" s="16">
        <f t="shared" si="2"/>
        <v>55</v>
      </c>
      <c r="K58" s="24">
        <f t="shared" si="1"/>
        <v>0.723684210526316</v>
      </c>
      <c r="L58" s="25"/>
    </row>
    <row r="59" s="3" customFormat="1" customHeight="1" spans="1:12">
      <c r="A59" s="16">
        <v>56</v>
      </c>
      <c r="B59" s="17" t="s">
        <v>14</v>
      </c>
      <c r="C59" s="16">
        <v>76</v>
      </c>
      <c r="D59" s="18" t="s">
        <v>71</v>
      </c>
      <c r="E59" s="18">
        <v>2106110041</v>
      </c>
      <c r="F59" s="19">
        <v>84.9666666666667</v>
      </c>
      <c r="G59" s="19">
        <v>80.7398788535568</v>
      </c>
      <c r="H59" s="19">
        <v>80.2095</v>
      </c>
      <c r="I59" s="19">
        <v>245.916045520223</v>
      </c>
      <c r="J59" s="16">
        <f t="shared" si="2"/>
        <v>56</v>
      </c>
      <c r="K59" s="24">
        <f t="shared" si="1"/>
        <v>0.736842105263158</v>
      </c>
      <c r="L59" s="25"/>
    </row>
    <row r="60" s="3" customFormat="1" customHeight="1" spans="1:12">
      <c r="A60" s="16">
        <v>57</v>
      </c>
      <c r="B60" s="17" t="s">
        <v>14</v>
      </c>
      <c r="C60" s="16">
        <v>76</v>
      </c>
      <c r="D60" s="18" t="s">
        <v>72</v>
      </c>
      <c r="E60" s="18">
        <v>2206110036</v>
      </c>
      <c r="F60" s="19">
        <v>80.9758333333333</v>
      </c>
      <c r="G60" s="19">
        <v>83.4285688868761</v>
      </c>
      <c r="H60" s="19">
        <v>81.433</v>
      </c>
      <c r="I60" s="19">
        <v>245.837402220209</v>
      </c>
      <c r="J60" s="16">
        <f t="shared" si="2"/>
        <v>57</v>
      </c>
      <c r="K60" s="24">
        <f t="shared" si="1"/>
        <v>0.75</v>
      </c>
      <c r="L60" s="25"/>
    </row>
    <row r="61" s="3" customFormat="1" customHeight="1" spans="1:12">
      <c r="A61" s="16">
        <v>58</v>
      </c>
      <c r="B61" s="17" t="s">
        <v>14</v>
      </c>
      <c r="C61" s="16">
        <v>76</v>
      </c>
      <c r="D61" s="20" t="s">
        <v>73</v>
      </c>
      <c r="E61" s="18">
        <v>2206110048</v>
      </c>
      <c r="F61" s="19">
        <v>81.2521666666667</v>
      </c>
      <c r="G61" s="19">
        <v>80.8358506130107</v>
      </c>
      <c r="H61" s="19">
        <v>83.36275</v>
      </c>
      <c r="I61" s="19">
        <v>245.450767279677</v>
      </c>
      <c r="J61" s="16">
        <f t="shared" si="2"/>
        <v>58</v>
      </c>
      <c r="K61" s="24">
        <f t="shared" si="1"/>
        <v>0.763157894736842</v>
      </c>
      <c r="L61" s="25"/>
    </row>
    <row r="62" s="3" customFormat="1" customHeight="1" spans="1:12">
      <c r="A62" s="16">
        <v>59</v>
      </c>
      <c r="B62" s="17" t="s">
        <v>14</v>
      </c>
      <c r="C62" s="16">
        <v>76</v>
      </c>
      <c r="D62" s="20" t="s">
        <v>74</v>
      </c>
      <c r="E62" s="18">
        <v>2206110071</v>
      </c>
      <c r="F62" s="19">
        <v>80.3916666666667</v>
      </c>
      <c r="G62" s="19">
        <v>84.3667316339404</v>
      </c>
      <c r="H62" s="19">
        <v>79.52575</v>
      </c>
      <c r="I62" s="19">
        <v>244.284148300607</v>
      </c>
      <c r="J62" s="16">
        <f t="shared" si="2"/>
        <v>59</v>
      </c>
      <c r="K62" s="24">
        <f t="shared" si="1"/>
        <v>0.776315789473684</v>
      </c>
      <c r="L62" s="25"/>
    </row>
    <row r="63" s="3" customFormat="1" customHeight="1" spans="1:12">
      <c r="A63" s="16">
        <v>60</v>
      </c>
      <c r="B63" s="17" t="s">
        <v>14</v>
      </c>
      <c r="C63" s="16">
        <v>76</v>
      </c>
      <c r="D63" s="18" t="s">
        <v>75</v>
      </c>
      <c r="E63" s="18">
        <v>2201110063</v>
      </c>
      <c r="F63" s="19">
        <v>82.1085714285714</v>
      </c>
      <c r="G63" s="19">
        <v>79.0545207517873</v>
      </c>
      <c r="H63" s="19">
        <v>82.88175</v>
      </c>
      <c r="I63" s="19">
        <v>244.044842180359</v>
      </c>
      <c r="J63" s="16">
        <f t="shared" si="2"/>
        <v>60</v>
      </c>
      <c r="K63" s="24">
        <f t="shared" si="1"/>
        <v>0.789473684210526</v>
      </c>
      <c r="L63" s="25"/>
    </row>
    <row r="64" s="3" customFormat="1" customHeight="1" spans="1:12">
      <c r="A64" s="16">
        <v>61</v>
      </c>
      <c r="B64" s="17" t="s">
        <v>14</v>
      </c>
      <c r="C64" s="16">
        <v>76</v>
      </c>
      <c r="D64" s="18" t="s">
        <v>76</v>
      </c>
      <c r="E64" s="18">
        <v>2206110046</v>
      </c>
      <c r="F64" s="19">
        <v>81.5025</v>
      </c>
      <c r="G64" s="19">
        <v>81.4457283343577</v>
      </c>
      <c r="H64" s="19">
        <v>79.79575</v>
      </c>
      <c r="I64" s="19">
        <v>242.743978334358</v>
      </c>
      <c r="J64" s="16">
        <f t="shared" si="2"/>
        <v>61</v>
      </c>
      <c r="K64" s="24">
        <f t="shared" si="1"/>
        <v>0.802631578947368</v>
      </c>
      <c r="L64" s="25"/>
    </row>
    <row r="65" s="3" customFormat="1" customHeight="1" spans="1:12">
      <c r="A65" s="16">
        <v>62</v>
      </c>
      <c r="B65" s="17" t="s">
        <v>14</v>
      </c>
      <c r="C65" s="16">
        <v>76</v>
      </c>
      <c r="D65" s="20" t="s">
        <v>77</v>
      </c>
      <c r="E65" s="18">
        <v>2206110007</v>
      </c>
      <c r="F65" s="19">
        <v>81.3855</v>
      </c>
      <c r="G65" s="19">
        <v>79.6664647559279</v>
      </c>
      <c r="H65" s="19">
        <v>80.98875</v>
      </c>
      <c r="I65" s="19">
        <v>242.040714755928</v>
      </c>
      <c r="J65" s="16">
        <f t="shared" si="2"/>
        <v>62</v>
      </c>
      <c r="K65" s="24">
        <f t="shared" si="1"/>
        <v>0.815789473684211</v>
      </c>
      <c r="L65" s="25"/>
    </row>
    <row r="66" s="3" customFormat="1" customHeight="1" spans="1:12">
      <c r="A66" s="16">
        <v>63</v>
      </c>
      <c r="B66" s="17" t="s">
        <v>14</v>
      </c>
      <c r="C66" s="16">
        <v>76</v>
      </c>
      <c r="D66" s="20" t="s">
        <v>78</v>
      </c>
      <c r="E66" s="18">
        <v>2206110063</v>
      </c>
      <c r="F66" s="19">
        <v>77.0362352941177</v>
      </c>
      <c r="G66" s="19">
        <v>81.1080241322421</v>
      </c>
      <c r="H66" s="19">
        <v>83.88425</v>
      </c>
      <c r="I66" s="19">
        <v>242.02850942636</v>
      </c>
      <c r="J66" s="16">
        <f t="shared" si="2"/>
        <v>63</v>
      </c>
      <c r="K66" s="24">
        <f t="shared" si="1"/>
        <v>0.828947368421053</v>
      </c>
      <c r="L66" s="25"/>
    </row>
    <row r="67" s="3" customFormat="1" customHeight="1" spans="1:12">
      <c r="A67" s="16">
        <v>64</v>
      </c>
      <c r="B67" s="17" t="s">
        <v>14</v>
      </c>
      <c r="C67" s="16">
        <v>76</v>
      </c>
      <c r="D67" s="20" t="s">
        <v>79</v>
      </c>
      <c r="E67" s="18">
        <v>2206110079</v>
      </c>
      <c r="F67" s="19">
        <v>79.6758333333333</v>
      </c>
      <c r="G67" s="19">
        <v>81.4107260699382</v>
      </c>
      <c r="H67" s="19">
        <v>80.30475</v>
      </c>
      <c r="I67" s="19">
        <v>241.391309403272</v>
      </c>
      <c r="J67" s="16">
        <f t="shared" si="2"/>
        <v>64</v>
      </c>
      <c r="K67" s="24">
        <f t="shared" si="1"/>
        <v>0.842105263157895</v>
      </c>
      <c r="L67" s="25"/>
    </row>
    <row r="68" s="3" customFormat="1" customHeight="1" spans="1:12">
      <c r="A68" s="16">
        <v>65</v>
      </c>
      <c r="B68" s="17" t="s">
        <v>14</v>
      </c>
      <c r="C68" s="16">
        <v>76</v>
      </c>
      <c r="D68" s="18" t="s">
        <v>80</v>
      </c>
      <c r="E68" s="18">
        <v>2206110039</v>
      </c>
      <c r="F68" s="19">
        <v>79.09</v>
      </c>
      <c r="G68" s="19">
        <v>79.6843997670882</v>
      </c>
      <c r="H68" s="19">
        <v>80.61225</v>
      </c>
      <c r="I68" s="19">
        <v>239.386649767088</v>
      </c>
      <c r="J68" s="16">
        <f t="shared" ref="J68:J79" si="3">RANK(I68,$I$4:$I$79,0)</f>
        <v>65</v>
      </c>
      <c r="K68" s="24">
        <f t="shared" si="1"/>
        <v>0.855263157894737</v>
      </c>
      <c r="L68" s="25"/>
    </row>
    <row r="69" s="3" customFormat="1" customHeight="1" spans="1:12">
      <c r="A69" s="16">
        <v>66</v>
      </c>
      <c r="B69" s="17" t="s">
        <v>14</v>
      </c>
      <c r="C69" s="16">
        <v>76</v>
      </c>
      <c r="D69" s="18" t="s">
        <v>81</v>
      </c>
      <c r="E69" s="18">
        <v>2206110075</v>
      </c>
      <c r="F69" s="19">
        <v>77.7179411764706</v>
      </c>
      <c r="G69" s="19">
        <v>80.6164825477954</v>
      </c>
      <c r="H69" s="19">
        <v>80.168</v>
      </c>
      <c r="I69" s="19">
        <v>238.502423724266</v>
      </c>
      <c r="J69" s="16">
        <f t="shared" si="3"/>
        <v>66</v>
      </c>
      <c r="K69" s="24">
        <f t="shared" ref="K69:K79" si="4">J69/76</f>
        <v>0.868421052631579</v>
      </c>
      <c r="L69" s="25"/>
    </row>
    <row r="70" s="3" customFormat="1" customHeight="1" spans="1:12">
      <c r="A70" s="16">
        <v>67</v>
      </c>
      <c r="B70" s="17" t="s">
        <v>14</v>
      </c>
      <c r="C70" s="16">
        <v>76</v>
      </c>
      <c r="D70" s="20" t="s">
        <v>82</v>
      </c>
      <c r="E70" s="18">
        <v>2206110073</v>
      </c>
      <c r="F70" s="19">
        <v>77.9076666666667</v>
      </c>
      <c r="G70" s="19">
        <v>81.3270873095462</v>
      </c>
      <c r="H70" s="19">
        <v>79.098</v>
      </c>
      <c r="I70" s="19">
        <v>238.332753976213</v>
      </c>
      <c r="J70" s="16">
        <f t="shared" si="3"/>
        <v>67</v>
      </c>
      <c r="K70" s="24">
        <f t="shared" si="4"/>
        <v>0.881578947368421</v>
      </c>
      <c r="L70" s="25"/>
    </row>
    <row r="71" s="3" customFormat="1" customHeight="1" spans="1:12">
      <c r="A71" s="16">
        <v>68</v>
      </c>
      <c r="B71" s="17" t="s">
        <v>14</v>
      </c>
      <c r="C71" s="16">
        <v>76</v>
      </c>
      <c r="D71" s="18" t="s">
        <v>83</v>
      </c>
      <c r="E71" s="18">
        <v>2206110080</v>
      </c>
      <c r="F71" s="19">
        <v>81.445</v>
      </c>
      <c r="G71" s="19">
        <v>79.7708011192702</v>
      </c>
      <c r="H71" s="19">
        <v>76.97325</v>
      </c>
      <c r="I71" s="19">
        <v>238.18905111927</v>
      </c>
      <c r="J71" s="16">
        <f t="shared" si="3"/>
        <v>68</v>
      </c>
      <c r="K71" s="24">
        <f t="shared" si="4"/>
        <v>0.894736842105263</v>
      </c>
      <c r="L71" s="25"/>
    </row>
    <row r="72" s="3" customFormat="1" customHeight="1" spans="1:12">
      <c r="A72" s="16">
        <v>69</v>
      </c>
      <c r="B72" s="17" t="s">
        <v>14</v>
      </c>
      <c r="C72" s="16">
        <v>76</v>
      </c>
      <c r="D72" s="20" t="s">
        <v>84</v>
      </c>
      <c r="E72" s="18">
        <v>2206110017</v>
      </c>
      <c r="F72" s="19">
        <v>79.3925</v>
      </c>
      <c r="G72" s="19">
        <v>77.0817309869634</v>
      </c>
      <c r="H72" s="19">
        <v>80.946568</v>
      </c>
      <c r="I72" s="19">
        <v>237.420798986963</v>
      </c>
      <c r="J72" s="16">
        <f t="shared" si="3"/>
        <v>69</v>
      </c>
      <c r="K72" s="24">
        <f t="shared" si="4"/>
        <v>0.907894736842105</v>
      </c>
      <c r="L72" s="25"/>
    </row>
    <row r="73" s="3" customFormat="1" customHeight="1" spans="1:12">
      <c r="A73" s="16">
        <v>70</v>
      </c>
      <c r="B73" s="17" t="s">
        <v>14</v>
      </c>
      <c r="C73" s="16">
        <v>76</v>
      </c>
      <c r="D73" s="20" t="s">
        <v>85</v>
      </c>
      <c r="E73" s="18">
        <v>2206110040</v>
      </c>
      <c r="F73" s="19">
        <v>81.8875</v>
      </c>
      <c r="G73" s="19">
        <v>76.1664631384855</v>
      </c>
      <c r="H73" s="19">
        <v>77.6295</v>
      </c>
      <c r="I73" s="19">
        <v>235.683463138485</v>
      </c>
      <c r="J73" s="16">
        <f t="shared" si="3"/>
        <v>70</v>
      </c>
      <c r="K73" s="24">
        <f t="shared" si="4"/>
        <v>0.921052631578947</v>
      </c>
      <c r="L73" s="25"/>
    </row>
    <row r="74" s="3" customFormat="1" customHeight="1" spans="1:12">
      <c r="A74" s="16">
        <v>71</v>
      </c>
      <c r="B74" s="17" t="s">
        <v>14</v>
      </c>
      <c r="C74" s="16">
        <v>76</v>
      </c>
      <c r="D74" s="20" t="s">
        <v>86</v>
      </c>
      <c r="E74" s="18">
        <v>2206110025</v>
      </c>
      <c r="F74" s="19">
        <v>75.3518235294118</v>
      </c>
      <c r="G74" s="19">
        <v>77.1689418691165</v>
      </c>
      <c r="H74" s="19">
        <v>80.60675</v>
      </c>
      <c r="I74" s="19">
        <v>233.127515398528</v>
      </c>
      <c r="J74" s="16">
        <f t="shared" si="3"/>
        <v>71</v>
      </c>
      <c r="K74" s="24">
        <f t="shared" si="4"/>
        <v>0.934210526315789</v>
      </c>
      <c r="L74" s="25"/>
    </row>
    <row r="75" s="3" customFormat="1" customHeight="1" spans="1:12">
      <c r="A75" s="16">
        <v>72</v>
      </c>
      <c r="B75" s="17" t="s">
        <v>14</v>
      </c>
      <c r="C75" s="16">
        <v>76</v>
      </c>
      <c r="D75" s="20" t="s">
        <v>87</v>
      </c>
      <c r="E75" s="18">
        <v>2108110190</v>
      </c>
      <c r="F75" s="19">
        <v>78.4137857142857</v>
      </c>
      <c r="G75" s="19">
        <v>76.7843755054508</v>
      </c>
      <c r="H75" s="19">
        <v>77.299</v>
      </c>
      <c r="I75" s="19">
        <v>232.497161219737</v>
      </c>
      <c r="J75" s="16">
        <f t="shared" si="3"/>
        <v>72</v>
      </c>
      <c r="K75" s="24">
        <f t="shared" si="4"/>
        <v>0.947368421052632</v>
      </c>
      <c r="L75" s="25"/>
    </row>
    <row r="76" s="3" customFormat="1" customHeight="1" spans="1:12">
      <c r="A76" s="16">
        <v>73</v>
      </c>
      <c r="B76" s="17" t="s">
        <v>14</v>
      </c>
      <c r="C76" s="16">
        <v>76</v>
      </c>
      <c r="D76" s="20" t="s">
        <v>88</v>
      </c>
      <c r="E76" s="18">
        <v>2206110077</v>
      </c>
      <c r="F76" s="19">
        <v>73.4086764705882</v>
      </c>
      <c r="G76" s="19">
        <v>77.3873572606993</v>
      </c>
      <c r="H76" s="19">
        <v>80.5655</v>
      </c>
      <c r="I76" s="19">
        <v>231.361533731288</v>
      </c>
      <c r="J76" s="16">
        <f t="shared" si="3"/>
        <v>73</v>
      </c>
      <c r="K76" s="24">
        <f t="shared" si="4"/>
        <v>0.960526315789474</v>
      </c>
      <c r="L76" s="25"/>
    </row>
    <row r="77" s="3" customFormat="1" customHeight="1" spans="1:12">
      <c r="A77" s="16">
        <v>74</v>
      </c>
      <c r="B77" s="17" t="s">
        <v>14</v>
      </c>
      <c r="C77" s="16">
        <v>76</v>
      </c>
      <c r="D77" s="20" t="s">
        <v>89</v>
      </c>
      <c r="E77" s="18">
        <v>2206110074</v>
      </c>
      <c r="F77" s="19">
        <v>77.9873333333333</v>
      </c>
      <c r="G77" s="19">
        <v>73.069842784589</v>
      </c>
      <c r="H77" s="19">
        <v>78.505</v>
      </c>
      <c r="I77" s="19">
        <v>229.562176117922</v>
      </c>
      <c r="J77" s="16">
        <f t="shared" si="3"/>
        <v>74</v>
      </c>
      <c r="K77" s="24">
        <f t="shared" si="4"/>
        <v>0.973684210526316</v>
      </c>
      <c r="L77" s="25"/>
    </row>
    <row r="78" s="3" customFormat="1" customHeight="1" spans="1:12">
      <c r="A78" s="16">
        <v>75</v>
      </c>
      <c r="B78" s="17" t="s">
        <v>14</v>
      </c>
      <c r="C78" s="16">
        <v>76</v>
      </c>
      <c r="D78" s="20" t="s">
        <v>90</v>
      </c>
      <c r="E78" s="18">
        <v>2206110009</v>
      </c>
      <c r="F78" s="19">
        <v>70.71</v>
      </c>
      <c r="G78" s="19">
        <v>76.8706790023615</v>
      </c>
      <c r="H78" s="19">
        <v>80.068</v>
      </c>
      <c r="I78" s="19">
        <v>227.648679002362</v>
      </c>
      <c r="J78" s="16">
        <f t="shared" si="3"/>
        <v>75</v>
      </c>
      <c r="K78" s="24">
        <f t="shared" si="4"/>
        <v>0.986842105263158</v>
      </c>
      <c r="L78" s="25"/>
    </row>
    <row r="79" s="3" customFormat="1" customHeight="1" spans="1:12">
      <c r="A79" s="16">
        <v>76</v>
      </c>
      <c r="B79" s="17" t="s">
        <v>14</v>
      </c>
      <c r="C79" s="16">
        <v>76</v>
      </c>
      <c r="D79" s="20" t="s">
        <v>91</v>
      </c>
      <c r="E79" s="18">
        <v>2206110037</v>
      </c>
      <c r="F79" s="19">
        <v>73.554794117647</v>
      </c>
      <c r="G79" s="19">
        <v>70.1949703199301</v>
      </c>
      <c r="H79" s="19">
        <v>78.58125</v>
      </c>
      <c r="I79" s="19">
        <v>222.331014437577</v>
      </c>
      <c r="J79" s="16">
        <f t="shared" si="3"/>
        <v>76</v>
      </c>
      <c r="K79" s="24">
        <f t="shared" si="4"/>
        <v>1</v>
      </c>
      <c r="L79" s="25"/>
    </row>
    <row r="80" s="3" customFormat="1" customHeight="1" spans="1:13">
      <c r="A80" s="28" t="s">
        <v>92</v>
      </c>
      <c r="B80" s="28"/>
      <c r="C80" s="28"/>
      <c r="D80" s="28"/>
      <c r="E80" s="28"/>
      <c r="F80" s="28"/>
      <c r="G80" s="28"/>
      <c r="H80" s="28"/>
      <c r="I80" s="28"/>
      <c r="J80" s="33"/>
      <c r="K80" s="34"/>
      <c r="L80" s="35"/>
      <c r="M80" s="36"/>
    </row>
    <row r="81" customHeight="1" spans="1:13">
      <c r="A81" s="29"/>
      <c r="B81" s="8" t="s">
        <v>93</v>
      </c>
      <c r="C81" t="s">
        <v>94</v>
      </c>
      <c r="E81" s="30"/>
      <c r="F81" s="30"/>
      <c r="G81" s="30"/>
      <c r="H81" s="30"/>
      <c r="I81" s="29"/>
      <c r="J81" s="29"/>
      <c r="K81" s="29"/>
      <c r="L81" s="37"/>
      <c r="M81" s="36"/>
    </row>
    <row r="82" customHeight="1" spans="1:13">
      <c r="A82" s="31"/>
      <c r="B82" s="31"/>
      <c r="C82" s="32" t="s">
        <v>95</v>
      </c>
      <c r="E82" s="32"/>
      <c r="F82" s="32"/>
      <c r="G82" s="32"/>
      <c r="H82" s="32"/>
      <c r="I82" s="32"/>
      <c r="J82" s="32"/>
      <c r="K82" s="32"/>
      <c r="L82" s="38"/>
      <c r="M82" s="31"/>
    </row>
    <row r="83" customHeight="1" spans="1:13">
      <c r="A83" s="8"/>
      <c r="B83" s="8"/>
      <c r="C83" s="32" t="s">
        <v>96</v>
      </c>
      <c r="E83" s="32"/>
      <c r="F83" s="32"/>
      <c r="G83" s="32"/>
      <c r="H83" s="32"/>
      <c r="I83" s="32"/>
      <c r="J83" s="32"/>
      <c r="K83" s="32"/>
      <c r="L83" s="7"/>
      <c r="M83" s="31"/>
    </row>
    <row r="84" customHeight="1" spans="3:13">
      <c r="C84" s="30" t="s">
        <v>97</v>
      </c>
      <c r="D84" s="30"/>
      <c r="E84" s="30"/>
      <c r="F84" s="30"/>
      <c r="G84" s="30"/>
      <c r="H84" s="30"/>
      <c r="I84" s="30"/>
      <c r="J84" s="30"/>
      <c r="K84" s="30"/>
      <c r="L84" s="39"/>
      <c r="M84" s="31"/>
    </row>
    <row r="85" customHeight="1" spans="3:13">
      <c r="C85" s="31" t="s">
        <v>98</v>
      </c>
      <c r="F85"/>
      <c r="G85"/>
      <c r="H85"/>
      <c r="I85"/>
      <c r="K85"/>
      <c r="L85" s="7"/>
      <c r="M85" s="31"/>
    </row>
  </sheetData>
  <sortState ref="A4:M79">
    <sortCondition ref="J4:J79"/>
  </sortState>
  <mergeCells count="3">
    <mergeCell ref="A1:L1"/>
    <mergeCell ref="A80:I80"/>
    <mergeCell ref="C84:K84"/>
  </mergeCells>
  <conditionalFormatting sqref="D72">
    <cfRule type="duplicateValues" dxfId="0" priority="8"/>
  </conditionalFormatting>
  <conditionalFormatting sqref="D73">
    <cfRule type="duplicateValues" dxfId="0" priority="7"/>
  </conditionalFormatting>
  <conditionalFormatting sqref="D74">
    <cfRule type="duplicateValues" dxfId="0" priority="6"/>
  </conditionalFormatting>
  <conditionalFormatting sqref="D75">
    <cfRule type="duplicateValues" dxfId="0" priority="5"/>
  </conditionalFormatting>
  <conditionalFormatting sqref="D76">
    <cfRule type="duplicateValues" dxfId="0" priority="4"/>
  </conditionalFormatting>
  <conditionalFormatting sqref="D77">
    <cfRule type="duplicateValues" dxfId="0" priority="3"/>
  </conditionalFormatting>
  <conditionalFormatting sqref="D78">
    <cfRule type="duplicateValues" dxfId="0" priority="2"/>
  </conditionalFormatting>
  <conditionalFormatting sqref="D79">
    <cfRule type="duplicateValues" dxfId="0" priority="1"/>
  </conditionalFormatting>
  <conditionalFormatting sqref="D4:D17">
    <cfRule type="duplicateValues" dxfId="0" priority="19"/>
  </conditionalFormatting>
  <conditionalFormatting sqref="D19:D32">
    <cfRule type="duplicateValues" dxfId="0" priority="18"/>
  </conditionalFormatting>
  <conditionalFormatting sqref="D34:D47">
    <cfRule type="duplicateValues" dxfId="0" priority="20"/>
  </conditionalFormatting>
  <conditionalFormatting sqref="D49:D51">
    <cfRule type="duplicateValues" dxfId="0" priority="16"/>
  </conditionalFormatting>
  <conditionalFormatting sqref="D52:D54">
    <cfRule type="duplicateValues" dxfId="0" priority="15"/>
  </conditionalFormatting>
  <conditionalFormatting sqref="D55:D57">
    <cfRule type="duplicateValues" dxfId="0" priority="14"/>
  </conditionalFormatting>
  <conditionalFormatting sqref="D58:D60">
    <cfRule type="duplicateValues" dxfId="0" priority="13"/>
  </conditionalFormatting>
  <conditionalFormatting sqref="D61:D63">
    <cfRule type="duplicateValues" dxfId="0" priority="12"/>
  </conditionalFormatting>
  <conditionalFormatting sqref="D64:D66">
    <cfRule type="duplicateValues" dxfId="0" priority="11"/>
  </conditionalFormatting>
  <conditionalFormatting sqref="D67:D69">
    <cfRule type="duplicateValues" dxfId="0" priority="10"/>
  </conditionalFormatting>
  <conditionalFormatting sqref="D70:D71">
    <cfRule type="duplicateValues" dxfId="0" priority="9"/>
  </conditionalFormatting>
  <printOptions horizontalCentered="1"/>
  <pageMargins left="0.16" right="0.16" top="0.71" bottom="0.71" header="0.51" footer="0.51"/>
  <pageSetup paperSize="9" orientation="landscape"/>
  <headerFooter alignWithMargins="0" scaleWithDoc="0">
    <oddFooter>&amp;C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Administrator</cp:lastModifiedBy>
  <dcterms:created xsi:type="dcterms:W3CDTF">2016-09-07T01:40:00Z</dcterms:created>
  <cp:lastPrinted>2020-09-19T06:52:00Z</cp:lastPrinted>
  <dcterms:modified xsi:type="dcterms:W3CDTF">2025-09-04T13:56:32Z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8517DC1BE80541A4B4067AAE74700228_13</vt:lpwstr>
  </property>
</Properties>
</file>