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Sheet1!$3:$3</definedName>
    <definedName name="_xlnm.Print_Area" localSheetId="0">Sheet1!$A$1:$M$78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<sst xmlns="http://schemas.openxmlformats.org/spreadsheetml/2006/main" count="255" uniqueCount="120">
  <si>
    <r>
      <rPr>
        <b/>
        <sz val="16"/>
        <rFont val="宋体"/>
        <charset val="134"/>
      </rPr>
      <t>教育科学学院</t>
    </r>
    <r>
      <rPr>
        <b/>
        <u/>
        <sz val="16"/>
        <rFont val="宋体"/>
        <charset val="134"/>
      </rPr>
      <t xml:space="preserve"> 学前教育（师范）</t>
    </r>
    <r>
      <rPr>
        <b/>
        <sz val="16"/>
        <rFont val="宋体"/>
        <charset val="134"/>
      </rPr>
      <t>专业年级推荐2026年免试攻读研究生综合成绩排名表</t>
    </r>
  </si>
  <si>
    <t xml:space="preserve">学院盖章：                                                           制表人签名：               分管学生工作副书记签名：                  </t>
  </si>
  <si>
    <t>序号</t>
  </si>
  <si>
    <t>专业
年级</t>
  </si>
  <si>
    <t>专业年级
人数</t>
  </si>
  <si>
    <t>姓名</t>
  </si>
  <si>
    <t>学号</t>
  </si>
  <si>
    <t>第一学年
综合成绩</t>
  </si>
  <si>
    <t>第二学年
综合成绩</t>
  </si>
  <si>
    <t>第三学年
综合成绩</t>
  </si>
  <si>
    <t>总综合
成绩</t>
  </si>
  <si>
    <t>总综合成绩分排名</t>
  </si>
  <si>
    <t>总综合成绩分
排名百分比</t>
  </si>
  <si>
    <t>总综合成绩分
排名是否位于
专业年级前1/3</t>
  </si>
  <si>
    <t>备注</t>
  </si>
  <si>
    <t>2022级</t>
  </si>
  <si>
    <t>杨智乔</t>
  </si>
  <si>
    <t>2206110274</t>
  </si>
  <si>
    <t>是</t>
  </si>
  <si>
    <t>李欣宜</t>
  </si>
  <si>
    <t>2206110256</t>
  </si>
  <si>
    <t>徐舒畅</t>
  </si>
  <si>
    <t>2206110272</t>
  </si>
  <si>
    <t>崔贝贝</t>
  </si>
  <si>
    <t>朱媛媛</t>
  </si>
  <si>
    <t>熊方怡</t>
  </si>
  <si>
    <t>2206110270</t>
  </si>
  <si>
    <t>郑皓瀚</t>
  </si>
  <si>
    <t>课程考核不及格</t>
  </si>
  <si>
    <t>沈蕙妍</t>
  </si>
  <si>
    <t>2206110264</t>
  </si>
  <si>
    <t>徐萌</t>
  </si>
  <si>
    <t>2206110271</t>
  </si>
  <si>
    <t>姚佳怡</t>
  </si>
  <si>
    <t>2206110275</t>
  </si>
  <si>
    <t>钱柠艺</t>
  </si>
  <si>
    <t>徐悦</t>
  </si>
  <si>
    <t>陆星雨</t>
  </si>
  <si>
    <t>徐诗雯</t>
  </si>
  <si>
    <t>季玥</t>
  </si>
  <si>
    <t>王淑惠</t>
  </si>
  <si>
    <t>陈倩钰</t>
  </si>
  <si>
    <t>2206110248</t>
  </si>
  <si>
    <t>张喜苗</t>
  </si>
  <si>
    <t>2206110277</t>
  </si>
  <si>
    <t>左雯齐</t>
  </si>
  <si>
    <t>李叮铛</t>
  </si>
  <si>
    <t>2206110255</t>
  </si>
  <si>
    <t>姜宇晨</t>
  </si>
  <si>
    <t>金敏</t>
  </si>
  <si>
    <t>刘颖慧</t>
  </si>
  <si>
    <t>2206110258</t>
  </si>
  <si>
    <t>郑佳</t>
  </si>
  <si>
    <t>2206110278</t>
  </si>
  <si>
    <t>否</t>
  </si>
  <si>
    <t>马源霞</t>
  </si>
  <si>
    <t>徐嘉宇</t>
  </si>
  <si>
    <t>邓悦欣</t>
  </si>
  <si>
    <t>周苗</t>
  </si>
  <si>
    <t>陈慧怡</t>
  </si>
  <si>
    <t>王雨欣</t>
  </si>
  <si>
    <t>2206110268</t>
  </si>
  <si>
    <t>陈青羽</t>
  </si>
  <si>
    <t>杨于焱</t>
  </si>
  <si>
    <t>2206110273</t>
  </si>
  <si>
    <t>乔梦桃</t>
  </si>
  <si>
    <t>2206110263</t>
  </si>
  <si>
    <t>赵雨凡</t>
  </si>
  <si>
    <t>朱雅筠</t>
  </si>
  <si>
    <t>潘可</t>
  </si>
  <si>
    <t>黄雅林</t>
  </si>
  <si>
    <t>王翔</t>
  </si>
  <si>
    <t>2206110267</t>
  </si>
  <si>
    <t>陈蕾</t>
  </si>
  <si>
    <t>2206110247</t>
  </si>
  <si>
    <t>高钰棐</t>
  </si>
  <si>
    <t>2206110250</t>
  </si>
  <si>
    <t>高雨瑶</t>
  </si>
  <si>
    <t>2206110251</t>
  </si>
  <si>
    <t>张文静</t>
  </si>
  <si>
    <t>胡雅杰</t>
  </si>
  <si>
    <t>任晓波</t>
  </si>
  <si>
    <t>赵芳菲</t>
  </si>
  <si>
    <t>金雪影</t>
  </si>
  <si>
    <t>2206110254</t>
  </si>
  <si>
    <t>许人萱</t>
  </si>
  <si>
    <t>金玺</t>
  </si>
  <si>
    <t>2206110253</t>
  </si>
  <si>
    <t>吕淑贤</t>
  </si>
  <si>
    <t>2206110261</t>
  </si>
  <si>
    <t>黄隽倚</t>
  </si>
  <si>
    <t>徐乐</t>
  </si>
  <si>
    <t>浦顾鑫</t>
  </si>
  <si>
    <t>2206110284</t>
  </si>
  <si>
    <t>张晨阳</t>
  </si>
  <si>
    <t>毛佳琦</t>
  </si>
  <si>
    <t>谢子豪</t>
  </si>
  <si>
    <t>余永亮</t>
  </si>
  <si>
    <t>王文浩</t>
  </si>
  <si>
    <t>2206110285</t>
  </si>
  <si>
    <t>蒋菡</t>
  </si>
  <si>
    <t>罗丽</t>
  </si>
  <si>
    <t>王萌萌</t>
  </si>
  <si>
    <t>任岑岩</t>
  </si>
  <si>
    <t>李逸潇</t>
  </si>
  <si>
    <t>薛吴羽</t>
  </si>
  <si>
    <t>翟恒毅</t>
  </si>
  <si>
    <t>曹志恒</t>
  </si>
  <si>
    <t>2206110281</t>
  </si>
  <si>
    <t>沈亦雯</t>
  </si>
  <si>
    <t>陈港</t>
  </si>
  <si>
    <t>夏添</t>
  </si>
  <si>
    <t>纪豪</t>
  </si>
  <si>
    <t>公示网页链接：</t>
  </si>
  <si>
    <t>填表说明：</t>
  </si>
  <si>
    <r>
      <rPr>
        <sz val="12"/>
        <rFont val="宋体"/>
        <charset val="134"/>
      </rPr>
      <t>1.专业年级人数为该专业年级参加学生综合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的学生数。</t>
    </r>
  </si>
  <si>
    <t>2.表中须填写申请人所在专业年级全部学生的综合成绩。</t>
  </si>
  <si>
    <r>
      <rPr>
        <sz val="12"/>
        <rFont val="宋体"/>
        <charset val="134"/>
      </rPr>
      <t>3.总综合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分=第一学年综合成绩分+第二学年综合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分+第三学年综合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分+第四学年综合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</t>
    </r>
  </si>
  <si>
    <r>
      <rPr>
        <sz val="12"/>
        <rFont val="宋体"/>
        <charset val="134"/>
      </rPr>
      <t>4.总综合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分排名百分比=（总综合</t>
    </r>
    <r>
      <rPr>
        <sz val="12"/>
        <rFont val="宋体"/>
        <charset val="134"/>
      </rPr>
      <t>成绩</t>
    </r>
    <r>
      <rPr>
        <sz val="12"/>
        <rFont val="宋体"/>
        <charset val="134"/>
      </rPr>
      <t>分排名/专业年级人数)*100%</t>
    </r>
  </si>
  <si>
    <t>5.公示网页链接请贴在表格末尾。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</si>
</sst>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_ "/>
    <numFmt numFmtId="179" formatCode="0.00000_ "/>
    <numFmt numFmtId="180" formatCode="0.00_);[Red]\(0.00\)"/>
  </numFmts>
  <fonts count="30"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8"/>
      <name val="宋体"/>
      <charset val="134"/>
    </font>
    <font>
      <u/>
      <sz val="11"/>
      <color rgb="FFFF0000"/>
      <name val="宋体"/>
      <charset val="134"/>
    </font>
    <font>
      <u/>
      <sz val="12"/>
      <color rgb="FF0000FF"/>
      <name val="宋体"/>
      <charset val="134"/>
    </font>
    <font>
      <u/>
      <sz val="12"/>
      <color rgb="FF80008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8"/>
      <color rgb="FF666699"/>
      <name val="宋体"/>
      <charset val="134"/>
    </font>
    <font>
      <i/>
      <sz val="11"/>
      <color rgb="FF808080"/>
      <name val="宋体"/>
      <charset val="134"/>
    </font>
    <font>
      <b/>
      <sz val="15"/>
      <color rgb="FF666699"/>
      <name val="宋体"/>
      <charset val="134"/>
    </font>
    <font>
      <b/>
      <sz val="13"/>
      <color rgb="FF666699"/>
      <name val="宋体"/>
      <charset val="134"/>
    </font>
    <font>
      <b/>
      <sz val="11"/>
      <color rgb="FF666699"/>
      <name val="宋体"/>
      <charset val="134"/>
    </font>
    <font>
      <sz val="11"/>
      <color rgb="FF333399"/>
      <name val="宋体"/>
      <charset val="134"/>
    </font>
    <font>
      <b/>
      <sz val="11"/>
      <color rgb="FF333333"/>
      <name val="宋体"/>
      <charset val="134"/>
    </font>
    <font>
      <b/>
      <sz val="11"/>
      <color rgb="FFFF6600"/>
      <name val="宋体"/>
      <charset val="134"/>
    </font>
    <font>
      <b/>
      <sz val="11"/>
      <color rgb="FFFFFFFF"/>
      <name val="宋体"/>
      <charset val="134"/>
    </font>
    <font>
      <sz val="11"/>
      <color rgb="FFFF6600"/>
      <name val="宋体"/>
      <charset val="134"/>
    </font>
    <font>
      <b/>
      <sz val="11"/>
      <color rgb="FF000000"/>
      <name val="宋体"/>
      <charset val="134"/>
    </font>
    <font>
      <sz val="11"/>
      <color rgb="FF008000"/>
      <name val="宋体"/>
      <charset val="134"/>
    </font>
    <font>
      <sz val="11"/>
      <color rgb="FF800000"/>
      <name val="宋体"/>
      <charset val="134"/>
    </font>
    <font>
      <sz val="11"/>
      <color rgb="FF808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FFFF"/>
      <name val="宋体"/>
      <charset val="134"/>
    </font>
    <font>
      <b/>
      <u/>
      <sz val="16"/>
      <name val="宋体"/>
      <charset val="134"/>
    </font>
  </fonts>
  <fills count="44">
    <fill>
      <patternFill patternType="none"/>
    </fill>
    <fill>
      <patternFill patternType="gray125"/>
    </fill>
    <fill>
      <patternFill patternType="solid">
        <fgColor theme="9" tint="0.7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3366FF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medium">
        <color rgb="FF3366FF"/>
      </bottom>
      <diagonal/>
    </border>
    <border>
      <left/>
      <right/>
      <top/>
      <bottom style="medium">
        <color rgb="FF99CC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 style="thin">
        <color rgb="FF3366FF"/>
      </top>
      <bottom style="double">
        <color rgb="FF3366FF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3" borderId="5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8" applyNumberFormat="0" applyAlignment="0" applyProtection="0"/>
    <xf numFmtId="0" fontId="18" fillId="5" borderId="9" applyNumberFormat="0" applyAlignment="0" applyProtection="0"/>
    <xf numFmtId="0" fontId="19" fillId="5" borderId="8" applyNumberFormat="0" applyAlignment="0" applyProtection="0"/>
    <xf numFmtId="0" fontId="20" fillId="6" borderId="10" applyNumberFormat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/>
    <xf numFmtId="0" fontId="10" fillId="7" borderId="0" applyNumberFormat="0" applyBorder="0" applyAlignment="0" applyProtection="0"/>
    <xf numFmtId="0" fontId="10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6" borderId="0" applyNumberFormat="0" applyBorder="0" applyAlignment="0" applyProtection="0"/>
    <xf numFmtId="0" fontId="10" fillId="37" borderId="0" applyNumberFormat="0" applyBorder="0" applyAlignment="0" applyProtection="0"/>
    <xf numFmtId="0" fontId="28" fillId="38" borderId="0" applyNumberFormat="0" applyBorder="0" applyAlignment="0" applyProtection="0"/>
    <xf numFmtId="0" fontId="10" fillId="3" borderId="0" applyNumberFormat="0" applyBorder="0" applyAlignment="0" applyProtection="0"/>
    <xf numFmtId="0" fontId="28" fillId="39" borderId="0" applyNumberFormat="0" applyBorder="0" applyAlignment="0" applyProtection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28" fillId="40" borderId="0" applyNumberFormat="0" applyBorder="0" applyAlignment="0" applyProtection="0"/>
    <xf numFmtId="0" fontId="10" fillId="35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4" borderId="0" applyNumberFormat="0" applyBorder="0" applyAlignment="0" applyProtection="0"/>
    <xf numFmtId="0" fontId="28" fillId="41" borderId="0" applyNumberFormat="0" applyBorder="0" applyAlignment="0" applyProtection="0"/>
    <xf numFmtId="0" fontId="10" fillId="4" borderId="0" applyNumberFormat="0" applyBorder="0" applyAlignment="0" applyProtection="0"/>
    <xf numFmtId="0" fontId="10" fillId="9" borderId="0" applyNumberFormat="0" applyBorder="0" applyAlignment="0" applyProtection="0"/>
    <xf numFmtId="0" fontId="10" fillId="34" borderId="0" applyNumberFormat="0" applyBorder="0" applyAlignment="0" applyProtection="0"/>
    <xf numFmtId="0" fontId="10" fillId="35" borderId="0" applyNumberFormat="0" applyBorder="0" applyAlignment="0" applyProtection="0"/>
    <xf numFmtId="0" fontId="28" fillId="42" borderId="0" applyNumberFormat="0" applyBorder="0" applyAlignment="0" applyProtection="0"/>
    <xf numFmtId="0" fontId="28" fillId="4" borderId="0" applyNumberFormat="0" applyBorder="0" applyAlignment="0" applyProtection="0"/>
    <xf numFmtId="0" fontId="28" fillId="43" borderId="0" applyNumberFormat="0" applyBorder="0" applyAlignment="0" applyProtection="0"/>
  </cellStyleXfs>
  <cellXfs count="59">
    <xf numFmtId="0" fontId="0" fillId="0" borderId="0" xfId="0">
      <alignment vertical="center"/>
    </xf>
    <xf numFmtId="0" fontId="0" fillId="0" borderId="0" xfId="0" applyNumberFormat="1" applyFill="1" applyBorder="1" applyAlignment="1">
      <alignment horizontal="left"/>
    </xf>
    <xf numFmtId="0" fontId="1" fillId="0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178" fontId="0" fillId="0" borderId="0" xfId="0" applyNumberFormat="1" applyFill="1" applyBorder="1" applyAlignment="1">
      <alignment vertical="center"/>
    </xf>
    <xf numFmtId="179" fontId="0" fillId="0" borderId="0" xfId="0" applyNumberFormat="1" applyFill="1" applyBorder="1" applyAlignment="1">
      <alignment vertical="center"/>
    </xf>
    <xf numFmtId="10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8" fontId="3" fillId="0" borderId="0" xfId="0" applyNumberFormat="1" applyFont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80" fontId="0" fillId="2" borderId="1" xfId="0" applyNumberFormat="1" applyFill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center" vertical="center"/>
    </xf>
    <xf numFmtId="178" fontId="5" fillId="2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4" fillId="0" borderId="1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179" fontId="3" fillId="0" borderId="0" xfId="0" applyNumberFormat="1" applyFont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9" fontId="0" fillId="2" borderId="1" xfId="0" applyNumberForma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1" fillId="0" borderId="0" xfId="0" applyFont="1" applyAlignment="1">
      <alignment vertical="center" wrapText="1"/>
    </xf>
    <xf numFmtId="31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0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left" vertical="center"/>
    </xf>
    <xf numFmtId="0" fontId="5" fillId="0" borderId="0" xfId="0" applyFont="1" applyAlignment="1">
      <alignment horizontal="center" vertical="center"/>
    </xf>
    <xf numFmtId="10" fontId="0" fillId="0" borderId="0" xfId="0" applyNumberFormat="1">
      <alignment vertical="center"/>
    </xf>
    <xf numFmtId="10" fontId="0" fillId="0" borderId="0" xfId="0" applyNumberFormat="1" applyAlignment="1">
      <alignment horizontal="left" vertical="center" wrapText="1"/>
    </xf>
    <xf numFmtId="179" fontId="0" fillId="0" borderId="0" xfId="0" applyNumberFormat="1">
      <alignment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着色 6" xfId="49"/>
    <cellStyle name="20% - 着色 6" xfId="50"/>
    <cellStyle name="40% - 着色 1" xfId="51"/>
    <cellStyle name="着色 2" xfId="52"/>
    <cellStyle name="着色 3" xfId="53"/>
    <cellStyle name="20% - 着色 1" xfId="54"/>
    <cellStyle name="着色 4" xfId="55"/>
    <cellStyle name="20% - 着色 2" xfId="56"/>
    <cellStyle name="着色 5" xfId="57"/>
    <cellStyle name="20% - 着色 4" xfId="58"/>
    <cellStyle name="20% - 着色 3" xfId="59"/>
    <cellStyle name="着色 6" xfId="60"/>
    <cellStyle name="20% - 着色 5" xfId="61"/>
    <cellStyle name="60% - 着色 3" xfId="62"/>
    <cellStyle name="60% - 着色 6" xfId="63"/>
    <cellStyle name="60% - 着色 4" xfId="64"/>
    <cellStyle name="60% - 着色 5" xfId="65"/>
    <cellStyle name="40% - 着色 2" xfId="66"/>
    <cellStyle name="40% - 着色 4" xfId="67"/>
    <cellStyle name="40% - 着色 3" xfId="68"/>
    <cellStyle name="40% - 着色 5" xfId="69"/>
    <cellStyle name="60% - 着色 1" xfId="70"/>
    <cellStyle name="60% - 着色 2" xfId="71"/>
    <cellStyle name="着色 1" xfId="7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4"/>
  <sheetViews>
    <sheetView tabSelected="1" view="pageBreakPreview" zoomScale="50" zoomScaleNormal="100" workbookViewId="0">
      <selection activeCell="M2" sqref="M$1:M$1048576"/>
    </sheetView>
  </sheetViews>
  <sheetFormatPr defaultColWidth="9" defaultRowHeight="27" customHeight="1"/>
  <cols>
    <col min="1" max="1" width="4.625" style="5"/>
    <col min="2" max="2" width="14.125" style="5"/>
    <col min="3" max="3" width="7.875" style="5"/>
    <col min="4" max="4" width="8.5" style="5"/>
    <col min="5" max="5" width="13.875" style="5"/>
    <col min="6" max="6" width="9.25" style="6"/>
    <col min="7" max="8" width="10" style="6"/>
    <col min="9" max="9" width="11.75" style="7"/>
    <col min="10" max="10" width="7.5" style="5"/>
    <col min="11" max="11" width="12.875" style="8"/>
    <col min="12" max="12" width="16.75" style="9"/>
    <col min="13" max="13" width="10.625" style="5"/>
    <col min="14" max="24" width="9" style="5"/>
  </cols>
  <sheetData>
    <row r="1" ht="35" customHeight="1" spans="1:13">
      <c r="A1" s="10" t="s">
        <v>0</v>
      </c>
      <c r="B1" s="10"/>
      <c r="C1" s="10"/>
      <c r="D1" s="10"/>
      <c r="E1" s="10"/>
      <c r="F1" s="11"/>
      <c r="G1" s="11"/>
      <c r="H1" s="11"/>
      <c r="I1" s="26"/>
      <c r="J1" s="10"/>
      <c r="K1" s="10"/>
      <c r="L1" s="10"/>
      <c r="M1" s="10"/>
    </row>
    <row r="2" s="1" customFormat="1" ht="35" customHeight="1" spans="1:13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="2" customFormat="1" ht="49.05" customHeight="1" spans="1:13">
      <c r="A3" s="13" t="s">
        <v>2</v>
      </c>
      <c r="B3" s="13" t="s">
        <v>3</v>
      </c>
      <c r="C3" s="13" t="s">
        <v>4</v>
      </c>
      <c r="D3" s="14" t="s">
        <v>5</v>
      </c>
      <c r="E3" s="14" t="s">
        <v>6</v>
      </c>
      <c r="F3" s="15" t="s">
        <v>7</v>
      </c>
      <c r="G3" s="15" t="s">
        <v>8</v>
      </c>
      <c r="H3" s="15" t="s">
        <v>9</v>
      </c>
      <c r="I3" s="27" t="s">
        <v>10</v>
      </c>
      <c r="J3" s="13" t="s">
        <v>11</v>
      </c>
      <c r="K3" s="28" t="s">
        <v>12</v>
      </c>
      <c r="L3" s="13" t="s">
        <v>13</v>
      </c>
      <c r="M3" s="29" t="s">
        <v>14</v>
      </c>
    </row>
    <row r="4" s="3" customFormat="1" customHeight="1" spans="1:13">
      <c r="A4" s="16">
        <v>1</v>
      </c>
      <c r="B4" s="17" t="s">
        <v>15</v>
      </c>
      <c r="C4" s="16">
        <v>69</v>
      </c>
      <c r="D4" s="18" t="s">
        <v>16</v>
      </c>
      <c r="E4" s="18" t="s">
        <v>17</v>
      </c>
      <c r="F4" s="19">
        <v>89.67</v>
      </c>
      <c r="G4" s="20">
        <v>93.1671875</v>
      </c>
      <c r="H4" s="21">
        <v>98.17</v>
      </c>
      <c r="I4" s="30">
        <f t="shared" ref="I4:I67" si="0">F4+G4+H4</f>
        <v>281.0071875</v>
      </c>
      <c r="J4" s="16">
        <v>1</v>
      </c>
      <c r="K4" s="31">
        <f t="shared" ref="K4:K67" si="1">J4/69</f>
        <v>0.0144927536231884</v>
      </c>
      <c r="L4" s="16" t="s">
        <v>18</v>
      </c>
      <c r="M4" s="32"/>
    </row>
    <row r="5" s="3" customFormat="1" customHeight="1" spans="1:13">
      <c r="A5" s="16">
        <v>2</v>
      </c>
      <c r="B5" s="17" t="s">
        <v>15</v>
      </c>
      <c r="C5" s="16">
        <v>69</v>
      </c>
      <c r="D5" s="18" t="s">
        <v>19</v>
      </c>
      <c r="E5" s="18" t="s">
        <v>20</v>
      </c>
      <c r="F5" s="19">
        <v>90.466</v>
      </c>
      <c r="G5" s="20">
        <v>94.107375</v>
      </c>
      <c r="H5" s="21">
        <v>96.28</v>
      </c>
      <c r="I5" s="30">
        <f t="shared" si="0"/>
        <v>280.853375</v>
      </c>
      <c r="J5" s="16">
        <v>2</v>
      </c>
      <c r="K5" s="31">
        <f t="shared" si="1"/>
        <v>0.0289855072463768</v>
      </c>
      <c r="L5" s="16" t="s">
        <v>18</v>
      </c>
      <c r="M5" s="32"/>
    </row>
    <row r="6" s="3" customFormat="1" customHeight="1" spans="1:13">
      <c r="A6" s="16">
        <v>3</v>
      </c>
      <c r="B6" s="17" t="s">
        <v>15</v>
      </c>
      <c r="C6" s="16">
        <v>69</v>
      </c>
      <c r="D6" s="18" t="s">
        <v>21</v>
      </c>
      <c r="E6" s="18" t="s">
        <v>22</v>
      </c>
      <c r="F6" s="19">
        <v>88.9531666666667</v>
      </c>
      <c r="G6" s="20">
        <v>93.2736875</v>
      </c>
      <c r="H6" s="21">
        <v>97.46</v>
      </c>
      <c r="I6" s="30">
        <f t="shared" si="0"/>
        <v>279.686854166667</v>
      </c>
      <c r="J6" s="16">
        <v>3</v>
      </c>
      <c r="K6" s="31">
        <f t="shared" si="1"/>
        <v>0.0434782608695652</v>
      </c>
      <c r="L6" s="16" t="s">
        <v>18</v>
      </c>
      <c r="M6" s="32"/>
    </row>
    <row r="7" s="3" customFormat="1" customHeight="1" spans="1:13">
      <c r="A7" s="16">
        <v>4</v>
      </c>
      <c r="B7" s="17" t="s">
        <v>15</v>
      </c>
      <c r="C7" s="16">
        <v>69</v>
      </c>
      <c r="D7" s="18" t="s">
        <v>23</v>
      </c>
      <c r="E7" s="18">
        <v>2106110252</v>
      </c>
      <c r="F7" s="20">
        <v>88.19</v>
      </c>
      <c r="G7" s="20">
        <v>92.1</v>
      </c>
      <c r="H7" s="21">
        <v>94.295153126326</v>
      </c>
      <c r="I7" s="30">
        <f t="shared" si="0"/>
        <v>274.585153126326</v>
      </c>
      <c r="J7" s="16">
        <v>4</v>
      </c>
      <c r="K7" s="31">
        <f t="shared" si="1"/>
        <v>0.0579710144927536</v>
      </c>
      <c r="L7" s="16" t="s">
        <v>18</v>
      </c>
      <c r="M7" s="32"/>
    </row>
    <row r="8" s="3" customFormat="1" customHeight="1" spans="1:13">
      <c r="A8" s="16">
        <v>5</v>
      </c>
      <c r="B8" s="17" t="s">
        <v>15</v>
      </c>
      <c r="C8" s="16">
        <v>69</v>
      </c>
      <c r="D8" s="18" t="s">
        <v>24</v>
      </c>
      <c r="E8" s="18">
        <v>2206110239</v>
      </c>
      <c r="F8" s="19">
        <v>87.5683333333334</v>
      </c>
      <c r="G8" s="20">
        <v>92.8708125</v>
      </c>
      <c r="H8" s="21">
        <v>91.68</v>
      </c>
      <c r="I8" s="30">
        <f t="shared" si="0"/>
        <v>272.119145833333</v>
      </c>
      <c r="J8" s="16">
        <v>5</v>
      </c>
      <c r="K8" s="31">
        <f t="shared" si="1"/>
        <v>0.072463768115942</v>
      </c>
      <c r="L8" s="16" t="s">
        <v>18</v>
      </c>
      <c r="M8" s="32"/>
    </row>
    <row r="9" s="3" customFormat="1" customHeight="1" spans="1:13">
      <c r="A9" s="16">
        <v>6</v>
      </c>
      <c r="B9" s="17" t="s">
        <v>15</v>
      </c>
      <c r="C9" s="16">
        <v>69</v>
      </c>
      <c r="D9" s="18" t="s">
        <v>25</v>
      </c>
      <c r="E9" s="18" t="s">
        <v>26</v>
      </c>
      <c r="F9" s="19">
        <v>88.895</v>
      </c>
      <c r="G9" s="20">
        <v>91.5663125</v>
      </c>
      <c r="H9" s="21">
        <v>90.11</v>
      </c>
      <c r="I9" s="30">
        <f t="shared" si="0"/>
        <v>270.5713125</v>
      </c>
      <c r="J9" s="16">
        <v>6</v>
      </c>
      <c r="K9" s="31">
        <f t="shared" si="1"/>
        <v>0.0869565217391304</v>
      </c>
      <c r="L9" s="16" t="s">
        <v>18</v>
      </c>
      <c r="M9" s="32"/>
    </row>
    <row r="10" s="3" customFormat="1" customHeight="1" spans="1:13">
      <c r="A10" s="16">
        <v>7</v>
      </c>
      <c r="B10" s="17" t="s">
        <v>15</v>
      </c>
      <c r="C10" s="16">
        <v>69</v>
      </c>
      <c r="D10" s="18" t="s">
        <v>27</v>
      </c>
      <c r="E10" s="18">
        <v>2206110236</v>
      </c>
      <c r="F10" s="19">
        <v>88.5711666666667</v>
      </c>
      <c r="G10" s="20">
        <v>89.8985625</v>
      </c>
      <c r="H10" s="21">
        <v>90.6507711811372</v>
      </c>
      <c r="I10" s="30">
        <f t="shared" si="0"/>
        <v>269.120500347804</v>
      </c>
      <c r="J10" s="16">
        <v>7</v>
      </c>
      <c r="K10" s="31">
        <f t="shared" si="1"/>
        <v>0.101449275362319</v>
      </c>
      <c r="L10" s="16" t="s">
        <v>18</v>
      </c>
      <c r="M10" s="33" t="s">
        <v>28</v>
      </c>
    </row>
    <row r="11" s="3" customFormat="1" customHeight="1" spans="1:13">
      <c r="A11" s="16">
        <v>8</v>
      </c>
      <c r="B11" s="17" t="s">
        <v>15</v>
      </c>
      <c r="C11" s="16">
        <v>69</v>
      </c>
      <c r="D11" s="18" t="s">
        <v>29</v>
      </c>
      <c r="E11" s="18" t="s">
        <v>30</v>
      </c>
      <c r="F11" s="19">
        <v>87.9923333333333</v>
      </c>
      <c r="G11" s="20">
        <v>88.943125</v>
      </c>
      <c r="H11" s="21">
        <v>90.8360310326819</v>
      </c>
      <c r="I11" s="30">
        <f t="shared" si="0"/>
        <v>267.771489366015</v>
      </c>
      <c r="J11" s="16">
        <v>8</v>
      </c>
      <c r="K11" s="31">
        <f t="shared" si="1"/>
        <v>0.115942028985507</v>
      </c>
      <c r="L11" s="16" t="s">
        <v>18</v>
      </c>
      <c r="M11" s="16"/>
    </row>
    <row r="12" s="3" customFormat="1" customHeight="1" spans="1:13">
      <c r="A12" s="16">
        <v>9</v>
      </c>
      <c r="B12" s="17" t="s">
        <v>15</v>
      </c>
      <c r="C12" s="16">
        <v>69</v>
      </c>
      <c r="D12" s="18" t="s">
        <v>31</v>
      </c>
      <c r="E12" s="18" t="s">
        <v>32</v>
      </c>
      <c r="F12" s="19">
        <v>88.0816666666667</v>
      </c>
      <c r="G12" s="20">
        <v>89.8736875</v>
      </c>
      <c r="H12" s="21">
        <v>88.7522963909733</v>
      </c>
      <c r="I12" s="30">
        <f t="shared" si="0"/>
        <v>266.70765055764</v>
      </c>
      <c r="J12" s="16">
        <v>9</v>
      </c>
      <c r="K12" s="31">
        <f t="shared" si="1"/>
        <v>0.130434782608696</v>
      </c>
      <c r="L12" s="16" t="s">
        <v>18</v>
      </c>
      <c r="M12" s="34"/>
    </row>
    <row r="13" s="3" customFormat="1" customHeight="1" spans="1:13">
      <c r="A13" s="16">
        <v>10</v>
      </c>
      <c r="B13" s="17" t="s">
        <v>15</v>
      </c>
      <c r="C13" s="16">
        <v>69</v>
      </c>
      <c r="D13" s="18" t="s">
        <v>33</v>
      </c>
      <c r="E13" s="18" t="s">
        <v>34</v>
      </c>
      <c r="F13" s="19">
        <v>90.2211666666666</v>
      </c>
      <c r="G13" s="20">
        <v>88.57725</v>
      </c>
      <c r="H13" s="21">
        <v>86.3803170611033</v>
      </c>
      <c r="I13" s="30">
        <f t="shared" si="0"/>
        <v>265.17873372777</v>
      </c>
      <c r="J13" s="16">
        <v>10</v>
      </c>
      <c r="K13" s="31">
        <f t="shared" si="1"/>
        <v>0.144927536231884</v>
      </c>
      <c r="L13" s="16" t="s">
        <v>18</v>
      </c>
      <c r="M13" s="16"/>
    </row>
    <row r="14" s="3" customFormat="1" customHeight="1" spans="1:13">
      <c r="A14" s="16">
        <v>11</v>
      </c>
      <c r="B14" s="17" t="s">
        <v>15</v>
      </c>
      <c r="C14" s="16">
        <v>69</v>
      </c>
      <c r="D14" s="18" t="s">
        <v>35</v>
      </c>
      <c r="E14" s="18">
        <v>2134110157</v>
      </c>
      <c r="F14" s="19">
        <v>85.5874797297298</v>
      </c>
      <c r="G14" s="20">
        <v>87.4470588235294</v>
      </c>
      <c r="H14" s="21">
        <v>91.3617911822105</v>
      </c>
      <c r="I14" s="30">
        <f t="shared" si="0"/>
        <v>264.39632973547</v>
      </c>
      <c r="J14" s="16">
        <v>11</v>
      </c>
      <c r="K14" s="31">
        <f t="shared" si="1"/>
        <v>0.159420289855072</v>
      </c>
      <c r="L14" s="16" t="s">
        <v>18</v>
      </c>
      <c r="M14" s="34"/>
    </row>
    <row r="15" s="3" customFormat="1" customHeight="1" spans="1:13">
      <c r="A15" s="16">
        <v>12</v>
      </c>
      <c r="B15" s="17" t="s">
        <v>15</v>
      </c>
      <c r="C15" s="16">
        <v>69</v>
      </c>
      <c r="D15" s="18" t="s">
        <v>36</v>
      </c>
      <c r="E15" s="18">
        <v>2206110229</v>
      </c>
      <c r="F15" s="19">
        <v>85.4486666666667</v>
      </c>
      <c r="G15" s="20">
        <v>90.246</v>
      </c>
      <c r="H15" s="21">
        <v>88.6736477867219</v>
      </c>
      <c r="I15" s="30">
        <f t="shared" si="0"/>
        <v>264.368314453389</v>
      </c>
      <c r="J15" s="16">
        <v>12</v>
      </c>
      <c r="K15" s="31">
        <f t="shared" si="1"/>
        <v>0.173913043478261</v>
      </c>
      <c r="L15" s="16" t="s">
        <v>18</v>
      </c>
      <c r="M15" s="16"/>
    </row>
    <row r="16" s="3" customFormat="1" customHeight="1" spans="1:13">
      <c r="A16" s="16">
        <v>13</v>
      </c>
      <c r="B16" s="17" t="s">
        <v>15</v>
      </c>
      <c r="C16" s="16">
        <v>69</v>
      </c>
      <c r="D16" s="18" t="s">
        <v>37</v>
      </c>
      <c r="E16" s="18">
        <v>2206110222</v>
      </c>
      <c r="F16" s="19">
        <v>85.678</v>
      </c>
      <c r="G16" s="20">
        <v>89.99875</v>
      </c>
      <c r="H16" s="21">
        <v>88.2530916181262</v>
      </c>
      <c r="I16" s="30">
        <f t="shared" si="0"/>
        <v>263.929841618126</v>
      </c>
      <c r="J16" s="16">
        <v>13</v>
      </c>
      <c r="K16" s="31">
        <f t="shared" si="1"/>
        <v>0.188405797101449</v>
      </c>
      <c r="L16" s="16" t="s">
        <v>18</v>
      </c>
      <c r="M16" s="16"/>
    </row>
    <row r="17" s="3" customFormat="1" customHeight="1" spans="1:13">
      <c r="A17" s="16">
        <v>14</v>
      </c>
      <c r="B17" s="17" t="s">
        <v>15</v>
      </c>
      <c r="C17" s="16">
        <v>69</v>
      </c>
      <c r="D17" s="18" t="s">
        <v>38</v>
      </c>
      <c r="E17" s="18">
        <v>2106110269</v>
      </c>
      <c r="F17" s="20">
        <v>86.27</v>
      </c>
      <c r="G17" s="20">
        <v>86.99</v>
      </c>
      <c r="H17" s="21">
        <v>89.4762490963812</v>
      </c>
      <c r="I17" s="30">
        <f t="shared" si="0"/>
        <v>262.736249096381</v>
      </c>
      <c r="J17" s="16">
        <v>14</v>
      </c>
      <c r="K17" s="31">
        <f t="shared" si="1"/>
        <v>0.202898550724638</v>
      </c>
      <c r="L17" s="16" t="s">
        <v>18</v>
      </c>
      <c r="M17" s="16"/>
    </row>
    <row r="18" s="3" customFormat="1" customHeight="1" spans="1:13">
      <c r="A18" s="16">
        <v>15</v>
      </c>
      <c r="B18" s="17" t="s">
        <v>15</v>
      </c>
      <c r="C18" s="16">
        <v>69</v>
      </c>
      <c r="D18" s="18" t="s">
        <v>39</v>
      </c>
      <c r="E18" s="18">
        <v>2206110213</v>
      </c>
      <c r="F18" s="19">
        <v>88.3516666666667</v>
      </c>
      <c r="G18" s="20">
        <v>89.21475</v>
      </c>
      <c r="H18" s="21">
        <v>84.640735295</v>
      </c>
      <c r="I18" s="30">
        <f t="shared" si="0"/>
        <v>262.207151961667</v>
      </c>
      <c r="J18" s="16">
        <v>15</v>
      </c>
      <c r="K18" s="31">
        <f t="shared" si="1"/>
        <v>0.217391304347826</v>
      </c>
      <c r="L18" s="16" t="s">
        <v>18</v>
      </c>
      <c r="M18" s="35"/>
    </row>
    <row r="19" s="3" customFormat="1" customHeight="1" spans="1:13">
      <c r="A19" s="16">
        <v>16</v>
      </c>
      <c r="B19" s="17" t="s">
        <v>15</v>
      </c>
      <c r="C19" s="16">
        <v>69</v>
      </c>
      <c r="D19" s="18" t="s">
        <v>40</v>
      </c>
      <c r="E19" s="18">
        <v>2107110014</v>
      </c>
      <c r="F19" s="19">
        <v>85.39</v>
      </c>
      <c r="G19" s="20">
        <v>87.2129469026549</v>
      </c>
      <c r="H19" s="21">
        <v>89.3516447275092</v>
      </c>
      <c r="I19" s="30">
        <f t="shared" si="0"/>
        <v>261.954591630164</v>
      </c>
      <c r="J19" s="16">
        <v>16</v>
      </c>
      <c r="K19" s="31">
        <f t="shared" si="1"/>
        <v>0.231884057971014</v>
      </c>
      <c r="L19" s="16" t="s">
        <v>18</v>
      </c>
      <c r="M19" s="32"/>
    </row>
    <row r="20" s="3" customFormat="1" customHeight="1" spans="1:13">
      <c r="A20" s="16">
        <v>17</v>
      </c>
      <c r="B20" s="17" t="s">
        <v>15</v>
      </c>
      <c r="C20" s="16">
        <v>69</v>
      </c>
      <c r="D20" s="18" t="s">
        <v>41</v>
      </c>
      <c r="E20" s="18" t="s">
        <v>42</v>
      </c>
      <c r="F20" s="19">
        <v>85.4241666666667</v>
      </c>
      <c r="G20" s="20">
        <v>86.3193125</v>
      </c>
      <c r="H20" s="21">
        <v>89.6184894587834</v>
      </c>
      <c r="I20" s="30">
        <f t="shared" si="0"/>
        <v>261.36196862545</v>
      </c>
      <c r="J20" s="16">
        <v>17</v>
      </c>
      <c r="K20" s="31">
        <f t="shared" si="1"/>
        <v>0.246376811594203</v>
      </c>
      <c r="L20" s="16" t="s">
        <v>18</v>
      </c>
      <c r="M20" s="32"/>
    </row>
    <row r="21" s="3" customFormat="1" customHeight="1" spans="1:13">
      <c r="A21" s="16">
        <v>18</v>
      </c>
      <c r="B21" s="17" t="s">
        <v>15</v>
      </c>
      <c r="C21" s="16">
        <v>69</v>
      </c>
      <c r="D21" s="18" t="s">
        <v>43</v>
      </c>
      <c r="E21" s="18" t="s">
        <v>44</v>
      </c>
      <c r="F21" s="19">
        <v>88.7618333333333</v>
      </c>
      <c r="G21" s="20">
        <v>87.5155</v>
      </c>
      <c r="H21" s="21">
        <v>84.9543955223881</v>
      </c>
      <c r="I21" s="30">
        <f t="shared" si="0"/>
        <v>261.231728855721</v>
      </c>
      <c r="J21" s="16">
        <v>18</v>
      </c>
      <c r="K21" s="31">
        <f t="shared" si="1"/>
        <v>0.260869565217391</v>
      </c>
      <c r="L21" s="16" t="s">
        <v>18</v>
      </c>
      <c r="M21" s="32"/>
    </row>
    <row r="22" s="3" customFormat="1" customHeight="1" spans="1:13">
      <c r="A22" s="16">
        <v>19</v>
      </c>
      <c r="B22" s="17" t="s">
        <v>15</v>
      </c>
      <c r="C22" s="16">
        <v>69</v>
      </c>
      <c r="D22" s="18" t="s">
        <v>45</v>
      </c>
      <c r="E22" s="18">
        <v>2206110240</v>
      </c>
      <c r="F22" s="19">
        <v>84.63</v>
      </c>
      <c r="G22" s="20">
        <v>87.4868125</v>
      </c>
      <c r="H22" s="21">
        <v>88.8908402369107</v>
      </c>
      <c r="I22" s="30">
        <f t="shared" si="0"/>
        <v>261.007652736911</v>
      </c>
      <c r="J22" s="16">
        <v>19</v>
      </c>
      <c r="K22" s="31">
        <f t="shared" si="1"/>
        <v>0.27536231884058</v>
      </c>
      <c r="L22" s="16" t="s">
        <v>18</v>
      </c>
      <c r="M22" s="32"/>
    </row>
    <row r="23" s="3" customFormat="1" customHeight="1" spans="1:13">
      <c r="A23" s="16">
        <v>20</v>
      </c>
      <c r="B23" s="17" t="s">
        <v>15</v>
      </c>
      <c r="C23" s="16">
        <v>69</v>
      </c>
      <c r="D23" s="18" t="s">
        <v>46</v>
      </c>
      <c r="E23" s="18" t="s">
        <v>47</v>
      </c>
      <c r="F23" s="19">
        <v>86.9636666666667</v>
      </c>
      <c r="G23" s="20">
        <v>88.3985625</v>
      </c>
      <c r="H23" s="21">
        <v>85.6187835820896</v>
      </c>
      <c r="I23" s="30">
        <f t="shared" si="0"/>
        <v>260.981012748756</v>
      </c>
      <c r="J23" s="16">
        <v>20</v>
      </c>
      <c r="K23" s="31">
        <f t="shared" si="1"/>
        <v>0.289855072463768</v>
      </c>
      <c r="L23" s="16" t="s">
        <v>18</v>
      </c>
      <c r="M23" s="32"/>
    </row>
    <row r="24" s="3" customFormat="1" customHeight="1" spans="1:13">
      <c r="A24" s="16">
        <v>21</v>
      </c>
      <c r="B24" s="17" t="s">
        <v>15</v>
      </c>
      <c r="C24" s="16">
        <v>69</v>
      </c>
      <c r="D24" s="18" t="s">
        <v>48</v>
      </c>
      <c r="E24" s="18">
        <v>2206110214</v>
      </c>
      <c r="F24" s="19">
        <v>85.2366666666667</v>
      </c>
      <c r="G24" s="20">
        <v>88.1253125</v>
      </c>
      <c r="H24" s="21">
        <v>87.304073504535</v>
      </c>
      <c r="I24" s="30">
        <f t="shared" si="0"/>
        <v>260.666052671202</v>
      </c>
      <c r="J24" s="16">
        <v>21</v>
      </c>
      <c r="K24" s="31">
        <f t="shared" si="1"/>
        <v>0.304347826086957</v>
      </c>
      <c r="L24" s="16" t="s">
        <v>18</v>
      </c>
      <c r="M24" s="32"/>
    </row>
    <row r="25" s="3" customFormat="1" customHeight="1" spans="1:13">
      <c r="A25" s="16">
        <v>22</v>
      </c>
      <c r="B25" s="17" t="s">
        <v>15</v>
      </c>
      <c r="C25" s="16">
        <v>69</v>
      </c>
      <c r="D25" s="18" t="s">
        <v>49</v>
      </c>
      <c r="E25" s="18">
        <v>2206110215</v>
      </c>
      <c r="F25" s="19">
        <v>85.8368333333333</v>
      </c>
      <c r="G25" s="20">
        <v>87.4724375</v>
      </c>
      <c r="H25" s="21">
        <v>87.1251470575</v>
      </c>
      <c r="I25" s="30">
        <f t="shared" si="0"/>
        <v>260.434417890833</v>
      </c>
      <c r="J25" s="16">
        <v>22</v>
      </c>
      <c r="K25" s="31">
        <f t="shared" si="1"/>
        <v>0.318840579710145</v>
      </c>
      <c r="L25" s="16" t="s">
        <v>18</v>
      </c>
      <c r="M25" s="36"/>
    </row>
    <row r="26" s="3" customFormat="1" customHeight="1" spans="1:13">
      <c r="A26" s="16">
        <v>23</v>
      </c>
      <c r="B26" s="17" t="s">
        <v>15</v>
      </c>
      <c r="C26" s="16">
        <v>69</v>
      </c>
      <c r="D26" s="18" t="s">
        <v>50</v>
      </c>
      <c r="E26" s="18" t="s">
        <v>51</v>
      </c>
      <c r="F26" s="19">
        <v>86.934</v>
      </c>
      <c r="G26" s="20">
        <v>86.814</v>
      </c>
      <c r="H26" s="21">
        <v>86.1855671641791</v>
      </c>
      <c r="I26" s="30">
        <f t="shared" si="0"/>
        <v>259.933567164179</v>
      </c>
      <c r="J26" s="16">
        <v>23</v>
      </c>
      <c r="K26" s="31">
        <f t="shared" si="1"/>
        <v>0.333333333333333</v>
      </c>
      <c r="L26" s="16" t="s">
        <v>18</v>
      </c>
      <c r="M26" s="16"/>
    </row>
    <row r="27" s="4" customFormat="1" customHeight="1" spans="1:13">
      <c r="A27" s="14">
        <v>24</v>
      </c>
      <c r="B27" s="13" t="s">
        <v>15</v>
      </c>
      <c r="C27" s="14">
        <v>69</v>
      </c>
      <c r="D27" s="22" t="s">
        <v>52</v>
      </c>
      <c r="E27" s="22" t="s">
        <v>53</v>
      </c>
      <c r="F27" s="23">
        <v>85.9651666666666</v>
      </c>
      <c r="G27" s="24">
        <v>87.43725</v>
      </c>
      <c r="H27" s="25">
        <v>85.6281343283582</v>
      </c>
      <c r="I27" s="37">
        <f t="shared" si="0"/>
        <v>259.030550995025</v>
      </c>
      <c r="J27" s="14">
        <v>24</v>
      </c>
      <c r="K27" s="38">
        <f t="shared" si="1"/>
        <v>0.347826086956522</v>
      </c>
      <c r="L27" s="14" t="s">
        <v>54</v>
      </c>
      <c r="M27" s="39"/>
    </row>
    <row r="28" s="4" customFormat="1" customHeight="1" spans="1:13">
      <c r="A28" s="14">
        <v>25</v>
      </c>
      <c r="B28" s="13" t="s">
        <v>15</v>
      </c>
      <c r="C28" s="14">
        <v>69</v>
      </c>
      <c r="D28" s="22" t="s">
        <v>55</v>
      </c>
      <c r="E28" s="22">
        <v>2134110154</v>
      </c>
      <c r="F28" s="23">
        <v>82.7</v>
      </c>
      <c r="G28" s="24">
        <v>86.6048125</v>
      </c>
      <c r="H28" s="25">
        <v>89.2569450794613</v>
      </c>
      <c r="I28" s="37">
        <f t="shared" si="0"/>
        <v>258.561757579461</v>
      </c>
      <c r="J28" s="14">
        <v>25</v>
      </c>
      <c r="K28" s="38">
        <f t="shared" si="1"/>
        <v>0.36231884057971</v>
      </c>
      <c r="L28" s="14" t="s">
        <v>54</v>
      </c>
      <c r="M28" s="14"/>
    </row>
    <row r="29" s="4" customFormat="1" customHeight="1" spans="1:13">
      <c r="A29" s="14">
        <v>26</v>
      </c>
      <c r="B29" s="13" t="s">
        <v>15</v>
      </c>
      <c r="C29" s="14">
        <v>69</v>
      </c>
      <c r="D29" s="22" t="s">
        <v>56</v>
      </c>
      <c r="E29" s="22">
        <v>2206110227</v>
      </c>
      <c r="F29" s="23">
        <v>85.4183333333334</v>
      </c>
      <c r="G29" s="24">
        <v>86.8195</v>
      </c>
      <c r="H29" s="25">
        <v>86.264705885</v>
      </c>
      <c r="I29" s="37">
        <f t="shared" si="0"/>
        <v>258.502539218333</v>
      </c>
      <c r="J29" s="14">
        <v>26</v>
      </c>
      <c r="K29" s="38">
        <f t="shared" si="1"/>
        <v>0.376811594202899</v>
      </c>
      <c r="L29" s="14" t="s">
        <v>54</v>
      </c>
      <c r="M29" s="39"/>
    </row>
    <row r="30" s="4" customFormat="1" customHeight="1" spans="1:13">
      <c r="A30" s="14">
        <v>27</v>
      </c>
      <c r="B30" s="13" t="s">
        <v>15</v>
      </c>
      <c r="C30" s="14">
        <v>69</v>
      </c>
      <c r="D30" s="22" t="s">
        <v>57</v>
      </c>
      <c r="E30" s="22">
        <v>2206110209</v>
      </c>
      <c r="F30" s="23">
        <v>85.2536666666667</v>
      </c>
      <c r="G30" s="24">
        <v>87.138125</v>
      </c>
      <c r="H30" s="25">
        <v>85.6693887422422</v>
      </c>
      <c r="I30" s="37">
        <f t="shared" si="0"/>
        <v>258.061180408909</v>
      </c>
      <c r="J30" s="14">
        <v>27</v>
      </c>
      <c r="K30" s="38">
        <f t="shared" si="1"/>
        <v>0.391304347826087</v>
      </c>
      <c r="L30" s="14" t="s">
        <v>54</v>
      </c>
      <c r="M30" s="14"/>
    </row>
    <row r="31" s="4" customFormat="1" customHeight="1" spans="1:13">
      <c r="A31" s="14">
        <v>28</v>
      </c>
      <c r="B31" s="13" t="s">
        <v>15</v>
      </c>
      <c r="C31" s="14">
        <v>69</v>
      </c>
      <c r="D31" s="22" t="s">
        <v>58</v>
      </c>
      <c r="E31" s="22">
        <v>2206110237</v>
      </c>
      <c r="F31" s="23">
        <v>85.0736666666667</v>
      </c>
      <c r="G31" s="24">
        <v>85.6215625</v>
      </c>
      <c r="H31" s="25">
        <v>86.0807122747422</v>
      </c>
      <c r="I31" s="37">
        <f t="shared" si="0"/>
        <v>256.775941441409</v>
      </c>
      <c r="J31" s="14">
        <v>28</v>
      </c>
      <c r="K31" s="38">
        <f t="shared" si="1"/>
        <v>0.405797101449275</v>
      </c>
      <c r="L31" s="14" t="s">
        <v>54</v>
      </c>
      <c r="M31" s="14"/>
    </row>
    <row r="32" s="4" customFormat="1" customHeight="1" spans="1:13">
      <c r="A32" s="14">
        <v>29</v>
      </c>
      <c r="B32" s="13" t="s">
        <v>15</v>
      </c>
      <c r="C32" s="14">
        <v>69</v>
      </c>
      <c r="D32" s="22" t="s">
        <v>59</v>
      </c>
      <c r="E32" s="22">
        <v>2206110207</v>
      </c>
      <c r="F32" s="23">
        <v>82.8891666666667</v>
      </c>
      <c r="G32" s="24">
        <v>86.93625</v>
      </c>
      <c r="H32" s="25">
        <v>86.8352318279788</v>
      </c>
      <c r="I32" s="37">
        <f t="shared" si="0"/>
        <v>256.660648494645</v>
      </c>
      <c r="J32" s="14">
        <v>29</v>
      </c>
      <c r="K32" s="38">
        <f t="shared" si="1"/>
        <v>0.420289855072464</v>
      </c>
      <c r="L32" s="14" t="s">
        <v>54</v>
      </c>
      <c r="M32" s="14"/>
    </row>
    <row r="33" s="4" customFormat="1" customHeight="1" spans="1:13">
      <c r="A33" s="14">
        <v>30</v>
      </c>
      <c r="B33" s="13" t="s">
        <v>15</v>
      </c>
      <c r="C33" s="14">
        <v>69</v>
      </c>
      <c r="D33" s="22" t="s">
        <v>60</v>
      </c>
      <c r="E33" s="22" t="s">
        <v>61</v>
      </c>
      <c r="F33" s="23">
        <v>85.1916666666667</v>
      </c>
      <c r="G33" s="24">
        <v>86.219375</v>
      </c>
      <c r="H33" s="25">
        <v>85.0280223880597</v>
      </c>
      <c r="I33" s="37">
        <f t="shared" si="0"/>
        <v>256.439064054726</v>
      </c>
      <c r="J33" s="14">
        <v>30</v>
      </c>
      <c r="K33" s="38">
        <f t="shared" si="1"/>
        <v>0.434782608695652</v>
      </c>
      <c r="L33" s="14" t="s">
        <v>54</v>
      </c>
      <c r="M33" s="40"/>
    </row>
    <row r="34" s="4" customFormat="1" customHeight="1" spans="1:13">
      <c r="A34" s="14">
        <v>31</v>
      </c>
      <c r="B34" s="13" t="s">
        <v>15</v>
      </c>
      <c r="C34" s="14">
        <v>69</v>
      </c>
      <c r="D34" s="22" t="s">
        <v>62</v>
      </c>
      <c r="E34" s="22">
        <v>2206110208</v>
      </c>
      <c r="F34" s="23">
        <v>84.5773333333333</v>
      </c>
      <c r="G34" s="24">
        <v>86.22075</v>
      </c>
      <c r="H34" s="25">
        <v>85.6021323525</v>
      </c>
      <c r="I34" s="37">
        <f t="shared" si="0"/>
        <v>256.400215685833</v>
      </c>
      <c r="J34" s="14">
        <v>31</v>
      </c>
      <c r="K34" s="38">
        <f t="shared" si="1"/>
        <v>0.449275362318841</v>
      </c>
      <c r="L34" s="14" t="s">
        <v>54</v>
      </c>
      <c r="M34" s="41"/>
    </row>
    <row r="35" s="4" customFormat="1" customHeight="1" spans="1:13">
      <c r="A35" s="14">
        <v>32</v>
      </c>
      <c r="B35" s="13" t="s">
        <v>15</v>
      </c>
      <c r="C35" s="14">
        <v>69</v>
      </c>
      <c r="D35" s="22" t="s">
        <v>63</v>
      </c>
      <c r="E35" s="22" t="s">
        <v>64</v>
      </c>
      <c r="F35" s="23">
        <v>84.3496666666667</v>
      </c>
      <c r="G35" s="24">
        <v>86.333</v>
      </c>
      <c r="H35" s="25">
        <v>84.0812611940298</v>
      </c>
      <c r="I35" s="37">
        <f t="shared" si="0"/>
        <v>254.763927860697</v>
      </c>
      <c r="J35" s="14">
        <v>32</v>
      </c>
      <c r="K35" s="38">
        <f t="shared" si="1"/>
        <v>0.463768115942029</v>
      </c>
      <c r="L35" s="14" t="s">
        <v>54</v>
      </c>
      <c r="M35" s="41"/>
    </row>
    <row r="36" s="4" customFormat="1" customHeight="1" spans="1:13">
      <c r="A36" s="14">
        <v>33</v>
      </c>
      <c r="B36" s="13" t="s">
        <v>15</v>
      </c>
      <c r="C36" s="14">
        <v>69</v>
      </c>
      <c r="D36" s="22" t="s">
        <v>65</v>
      </c>
      <c r="E36" s="22" t="s">
        <v>66</v>
      </c>
      <c r="F36" s="23">
        <v>84.5846666666666</v>
      </c>
      <c r="G36" s="24">
        <v>83.9669375</v>
      </c>
      <c r="H36" s="25">
        <v>85.7775074626866</v>
      </c>
      <c r="I36" s="37">
        <f t="shared" si="0"/>
        <v>254.329111629353</v>
      </c>
      <c r="J36" s="14">
        <v>33</v>
      </c>
      <c r="K36" s="38">
        <f t="shared" si="1"/>
        <v>0.478260869565217</v>
      </c>
      <c r="L36" s="14" t="s">
        <v>54</v>
      </c>
      <c r="M36" s="41"/>
    </row>
    <row r="37" s="4" customFormat="1" customHeight="1" spans="1:13">
      <c r="A37" s="14">
        <v>34</v>
      </c>
      <c r="B37" s="13" t="s">
        <v>15</v>
      </c>
      <c r="C37" s="14">
        <v>69</v>
      </c>
      <c r="D37" s="22" t="s">
        <v>67</v>
      </c>
      <c r="E37" s="22">
        <v>2203110032</v>
      </c>
      <c r="F37" s="23">
        <v>84.7304347826087</v>
      </c>
      <c r="G37" s="24">
        <v>83.7081034482759</v>
      </c>
      <c r="H37" s="25">
        <v>85.6563432835821</v>
      </c>
      <c r="I37" s="37">
        <f t="shared" si="0"/>
        <v>254.094881514467</v>
      </c>
      <c r="J37" s="14">
        <v>34</v>
      </c>
      <c r="K37" s="38">
        <f t="shared" si="1"/>
        <v>0.492753623188406</v>
      </c>
      <c r="L37" s="14" t="s">
        <v>54</v>
      </c>
      <c r="M37" s="41"/>
    </row>
    <row r="38" s="4" customFormat="1" customHeight="1" spans="1:13">
      <c r="A38" s="14">
        <v>35</v>
      </c>
      <c r="B38" s="13" t="s">
        <v>15</v>
      </c>
      <c r="C38" s="14">
        <v>69</v>
      </c>
      <c r="D38" s="22" t="s">
        <v>68</v>
      </c>
      <c r="E38" s="22">
        <v>2206110238</v>
      </c>
      <c r="F38" s="23">
        <v>84.2981666666667</v>
      </c>
      <c r="G38" s="24">
        <v>83.6459375</v>
      </c>
      <c r="H38" s="25">
        <v>86.0536764675</v>
      </c>
      <c r="I38" s="37">
        <f t="shared" si="0"/>
        <v>253.997780634167</v>
      </c>
      <c r="J38" s="14">
        <v>35</v>
      </c>
      <c r="K38" s="38">
        <f t="shared" si="1"/>
        <v>0.507246376811594</v>
      </c>
      <c r="L38" s="14" t="s">
        <v>54</v>
      </c>
      <c r="M38" s="41"/>
    </row>
    <row r="39" s="4" customFormat="1" customHeight="1" spans="1:13">
      <c r="A39" s="14">
        <v>36</v>
      </c>
      <c r="B39" s="13" t="s">
        <v>15</v>
      </c>
      <c r="C39" s="14">
        <v>69</v>
      </c>
      <c r="D39" s="22" t="s">
        <v>69</v>
      </c>
      <c r="E39" s="22">
        <v>2206110224</v>
      </c>
      <c r="F39" s="23">
        <v>86.5886666666667</v>
      </c>
      <c r="G39" s="24">
        <v>81.4958125</v>
      </c>
      <c r="H39" s="25">
        <v>85.6616390423573</v>
      </c>
      <c r="I39" s="37">
        <f t="shared" si="0"/>
        <v>253.746118209024</v>
      </c>
      <c r="J39" s="14">
        <v>36</v>
      </c>
      <c r="K39" s="38">
        <f t="shared" si="1"/>
        <v>0.521739130434783</v>
      </c>
      <c r="L39" s="14" t="s">
        <v>54</v>
      </c>
      <c r="M39" s="41"/>
    </row>
    <row r="40" s="4" customFormat="1" customHeight="1" spans="1:13">
      <c r="A40" s="14">
        <v>37</v>
      </c>
      <c r="B40" s="13" t="s">
        <v>15</v>
      </c>
      <c r="C40" s="14">
        <v>69</v>
      </c>
      <c r="D40" s="22" t="s">
        <v>70</v>
      </c>
      <c r="E40" s="22">
        <v>2206110212</v>
      </c>
      <c r="F40" s="23">
        <v>83.6111666666667</v>
      </c>
      <c r="G40" s="24">
        <v>84.619875</v>
      </c>
      <c r="H40" s="25">
        <v>84.9381382375</v>
      </c>
      <c r="I40" s="37">
        <f t="shared" si="0"/>
        <v>253.169179904167</v>
      </c>
      <c r="J40" s="14">
        <v>37</v>
      </c>
      <c r="K40" s="38">
        <f t="shared" si="1"/>
        <v>0.536231884057971</v>
      </c>
      <c r="L40" s="14" t="s">
        <v>54</v>
      </c>
      <c r="M40" s="41"/>
    </row>
    <row r="41" s="4" customFormat="1" customHeight="1" spans="1:13">
      <c r="A41" s="14">
        <v>38</v>
      </c>
      <c r="B41" s="13" t="s">
        <v>15</v>
      </c>
      <c r="C41" s="14">
        <v>69</v>
      </c>
      <c r="D41" s="22" t="s">
        <v>71</v>
      </c>
      <c r="E41" s="22" t="s">
        <v>72</v>
      </c>
      <c r="F41" s="23">
        <v>82.0676666666667</v>
      </c>
      <c r="G41" s="24">
        <v>84.8201875</v>
      </c>
      <c r="H41" s="25">
        <v>85.4375</v>
      </c>
      <c r="I41" s="37">
        <f t="shared" si="0"/>
        <v>252.325354166667</v>
      </c>
      <c r="J41" s="14">
        <v>38</v>
      </c>
      <c r="K41" s="38">
        <f t="shared" si="1"/>
        <v>0.550724637681159</v>
      </c>
      <c r="L41" s="14" t="s">
        <v>54</v>
      </c>
      <c r="M41" s="41"/>
    </row>
    <row r="42" s="4" customFormat="1" customHeight="1" spans="1:13">
      <c r="A42" s="14">
        <v>39</v>
      </c>
      <c r="B42" s="13" t="s">
        <v>15</v>
      </c>
      <c r="C42" s="14">
        <v>69</v>
      </c>
      <c r="D42" s="22" t="s">
        <v>73</v>
      </c>
      <c r="E42" s="22" t="s">
        <v>74</v>
      </c>
      <c r="F42" s="23">
        <v>82.6858333333333</v>
      </c>
      <c r="G42" s="24">
        <v>83.5895</v>
      </c>
      <c r="H42" s="25">
        <v>85.3502537313433</v>
      </c>
      <c r="I42" s="37">
        <f t="shared" si="0"/>
        <v>251.625587064677</v>
      </c>
      <c r="J42" s="14">
        <v>39</v>
      </c>
      <c r="K42" s="38">
        <f t="shared" si="1"/>
        <v>0.565217391304348</v>
      </c>
      <c r="L42" s="14" t="s">
        <v>54</v>
      </c>
      <c r="M42" s="41"/>
    </row>
    <row r="43" s="4" customFormat="1" customHeight="1" spans="1:13">
      <c r="A43" s="14">
        <v>40</v>
      </c>
      <c r="B43" s="13" t="s">
        <v>15</v>
      </c>
      <c r="C43" s="14">
        <v>69</v>
      </c>
      <c r="D43" s="22" t="s">
        <v>75</v>
      </c>
      <c r="E43" s="22" t="s">
        <v>76</v>
      </c>
      <c r="F43" s="23">
        <v>83.413</v>
      </c>
      <c r="G43" s="24">
        <v>82.388875</v>
      </c>
      <c r="H43" s="25">
        <v>85.4148507462687</v>
      </c>
      <c r="I43" s="37">
        <f t="shared" si="0"/>
        <v>251.216725746269</v>
      </c>
      <c r="J43" s="14">
        <v>40</v>
      </c>
      <c r="K43" s="38">
        <f t="shared" si="1"/>
        <v>0.579710144927536</v>
      </c>
      <c r="L43" s="14" t="s">
        <v>54</v>
      </c>
      <c r="M43" s="41"/>
    </row>
    <row r="44" s="4" customFormat="1" customHeight="1" spans="1:13">
      <c r="A44" s="14">
        <v>41</v>
      </c>
      <c r="B44" s="13" t="s">
        <v>15</v>
      </c>
      <c r="C44" s="14">
        <v>69</v>
      </c>
      <c r="D44" s="22" t="s">
        <v>77</v>
      </c>
      <c r="E44" s="22" t="s">
        <v>78</v>
      </c>
      <c r="F44" s="23">
        <v>84.3825</v>
      </c>
      <c r="G44" s="24">
        <v>80.823375</v>
      </c>
      <c r="H44" s="25">
        <v>84.3619925373134</v>
      </c>
      <c r="I44" s="37">
        <f t="shared" si="0"/>
        <v>249.567867537313</v>
      </c>
      <c r="J44" s="14">
        <v>41</v>
      </c>
      <c r="K44" s="38">
        <f t="shared" si="1"/>
        <v>0.594202898550725</v>
      </c>
      <c r="L44" s="14" t="s">
        <v>54</v>
      </c>
      <c r="M44" s="41"/>
    </row>
    <row r="45" s="4" customFormat="1" customHeight="1" spans="1:13">
      <c r="A45" s="14">
        <v>42</v>
      </c>
      <c r="B45" s="13" t="s">
        <v>15</v>
      </c>
      <c r="C45" s="14">
        <v>69</v>
      </c>
      <c r="D45" s="22" t="s">
        <v>79</v>
      </c>
      <c r="E45" s="22">
        <v>2206110235</v>
      </c>
      <c r="F45" s="23">
        <v>81.444</v>
      </c>
      <c r="G45" s="24">
        <v>83.7083125</v>
      </c>
      <c r="H45" s="25">
        <v>84.344264705</v>
      </c>
      <c r="I45" s="37">
        <f t="shared" si="0"/>
        <v>249.496577205</v>
      </c>
      <c r="J45" s="14">
        <v>42</v>
      </c>
      <c r="K45" s="38">
        <f t="shared" si="1"/>
        <v>0.608695652173913</v>
      </c>
      <c r="L45" s="14" t="s">
        <v>54</v>
      </c>
      <c r="M45" s="41"/>
    </row>
    <row r="46" s="4" customFormat="1" customHeight="1" spans="1:13">
      <c r="A46" s="14">
        <v>43</v>
      </c>
      <c r="B46" s="13" t="s">
        <v>15</v>
      </c>
      <c r="C46" s="14">
        <v>69</v>
      </c>
      <c r="D46" s="22" t="s">
        <v>80</v>
      </c>
      <c r="E46" s="22">
        <v>2030110312</v>
      </c>
      <c r="F46" s="24">
        <v>85.19</v>
      </c>
      <c r="G46" s="24">
        <v>78.9949375</v>
      </c>
      <c r="H46" s="25">
        <v>85.1551470575</v>
      </c>
      <c r="I46" s="37">
        <f t="shared" si="0"/>
        <v>249.3400845575</v>
      </c>
      <c r="J46" s="14">
        <v>43</v>
      </c>
      <c r="K46" s="38">
        <f t="shared" si="1"/>
        <v>0.623188405797101</v>
      </c>
      <c r="L46" s="14" t="s">
        <v>54</v>
      </c>
      <c r="M46" s="41"/>
    </row>
    <row r="47" s="4" customFormat="1" customHeight="1" spans="1:13">
      <c r="A47" s="14">
        <v>44</v>
      </c>
      <c r="B47" s="13" t="s">
        <v>15</v>
      </c>
      <c r="C47" s="14">
        <v>69</v>
      </c>
      <c r="D47" s="22" t="s">
        <v>81</v>
      </c>
      <c r="E47" s="22">
        <v>2206110225</v>
      </c>
      <c r="F47" s="23">
        <v>82.055</v>
      </c>
      <c r="G47" s="24">
        <v>83.977875</v>
      </c>
      <c r="H47" s="25">
        <v>83.17794118</v>
      </c>
      <c r="I47" s="37">
        <f t="shared" si="0"/>
        <v>249.21081618</v>
      </c>
      <c r="J47" s="14">
        <v>44</v>
      </c>
      <c r="K47" s="38">
        <f t="shared" si="1"/>
        <v>0.63768115942029</v>
      </c>
      <c r="L47" s="14" t="s">
        <v>54</v>
      </c>
      <c r="M47" s="41"/>
    </row>
    <row r="48" s="4" customFormat="1" customHeight="1" spans="1:13">
      <c r="A48" s="14">
        <v>45</v>
      </c>
      <c r="B48" s="13" t="s">
        <v>15</v>
      </c>
      <c r="C48" s="14">
        <v>69</v>
      </c>
      <c r="D48" s="22" t="s">
        <v>82</v>
      </c>
      <c r="E48" s="22">
        <v>2134110106</v>
      </c>
      <c r="F48" s="23">
        <v>77.9124285714285</v>
      </c>
      <c r="G48" s="24">
        <v>84.6736176470588</v>
      </c>
      <c r="H48" s="25">
        <v>86.2221791044776</v>
      </c>
      <c r="I48" s="37">
        <f t="shared" si="0"/>
        <v>248.808225322965</v>
      </c>
      <c r="J48" s="14">
        <v>45</v>
      </c>
      <c r="K48" s="38">
        <f t="shared" si="1"/>
        <v>0.652173913043478</v>
      </c>
      <c r="L48" s="14" t="s">
        <v>54</v>
      </c>
      <c r="M48" s="41"/>
    </row>
    <row r="49" s="4" customFormat="1" customHeight="1" spans="1:13">
      <c r="A49" s="14">
        <v>46</v>
      </c>
      <c r="B49" s="13" t="s">
        <v>15</v>
      </c>
      <c r="C49" s="14">
        <v>69</v>
      </c>
      <c r="D49" s="22" t="s">
        <v>83</v>
      </c>
      <c r="E49" s="22" t="s">
        <v>84</v>
      </c>
      <c r="F49" s="23">
        <v>81.395</v>
      </c>
      <c r="G49" s="24">
        <v>81.6653125</v>
      </c>
      <c r="H49" s="25">
        <v>85.3910447761194</v>
      </c>
      <c r="I49" s="37">
        <f t="shared" si="0"/>
        <v>248.451357276119</v>
      </c>
      <c r="J49" s="14">
        <v>46</v>
      </c>
      <c r="K49" s="38">
        <f t="shared" si="1"/>
        <v>0.666666666666667</v>
      </c>
      <c r="L49" s="14" t="s">
        <v>54</v>
      </c>
      <c r="M49" s="41"/>
    </row>
    <row r="50" s="4" customFormat="1" customHeight="1" spans="1:13">
      <c r="A50" s="14">
        <v>47</v>
      </c>
      <c r="B50" s="13" t="s">
        <v>15</v>
      </c>
      <c r="C50" s="14">
        <v>69</v>
      </c>
      <c r="D50" s="22" t="s">
        <v>85</v>
      </c>
      <c r="E50" s="22">
        <v>2234110528</v>
      </c>
      <c r="F50" s="23">
        <v>79.8373164556962</v>
      </c>
      <c r="G50" s="24">
        <v>81.203</v>
      </c>
      <c r="H50" s="25">
        <v>86.9186056300973</v>
      </c>
      <c r="I50" s="37">
        <f t="shared" si="0"/>
        <v>247.958922085794</v>
      </c>
      <c r="J50" s="14">
        <v>47</v>
      </c>
      <c r="K50" s="38">
        <f t="shared" si="1"/>
        <v>0.681159420289855</v>
      </c>
      <c r="L50" s="14" t="s">
        <v>54</v>
      </c>
      <c r="M50" s="41"/>
    </row>
    <row r="51" s="4" customFormat="1" customHeight="1" spans="1:13">
      <c r="A51" s="14">
        <v>48</v>
      </c>
      <c r="B51" s="13" t="s">
        <v>15</v>
      </c>
      <c r="C51" s="14">
        <v>69</v>
      </c>
      <c r="D51" s="22" t="s">
        <v>86</v>
      </c>
      <c r="E51" s="22" t="s">
        <v>87</v>
      </c>
      <c r="F51" s="23">
        <v>82.305</v>
      </c>
      <c r="G51" s="24">
        <v>80.115125</v>
      </c>
      <c r="H51" s="25">
        <v>84.8551044776119</v>
      </c>
      <c r="I51" s="37">
        <f t="shared" si="0"/>
        <v>247.275229477612</v>
      </c>
      <c r="J51" s="14">
        <v>48</v>
      </c>
      <c r="K51" s="38">
        <f t="shared" si="1"/>
        <v>0.695652173913043</v>
      </c>
      <c r="L51" s="14" t="s">
        <v>54</v>
      </c>
      <c r="M51" s="41"/>
    </row>
    <row r="52" s="4" customFormat="1" customHeight="1" spans="1:13">
      <c r="A52" s="14">
        <v>49</v>
      </c>
      <c r="B52" s="13" t="s">
        <v>15</v>
      </c>
      <c r="C52" s="14">
        <v>69</v>
      </c>
      <c r="D52" s="22" t="s">
        <v>88</v>
      </c>
      <c r="E52" s="22" t="s">
        <v>89</v>
      </c>
      <c r="F52" s="23">
        <v>82.2985</v>
      </c>
      <c r="G52" s="24">
        <v>82.122125</v>
      </c>
      <c r="H52" s="25">
        <v>82.6676492537314</v>
      </c>
      <c r="I52" s="37">
        <f t="shared" si="0"/>
        <v>247.088274253731</v>
      </c>
      <c r="J52" s="14">
        <v>49</v>
      </c>
      <c r="K52" s="38">
        <f t="shared" si="1"/>
        <v>0.710144927536232</v>
      </c>
      <c r="L52" s="14" t="s">
        <v>54</v>
      </c>
      <c r="M52" s="41"/>
    </row>
    <row r="53" s="4" customFormat="1" customHeight="1" spans="1:13">
      <c r="A53" s="14">
        <v>50</v>
      </c>
      <c r="B53" s="13" t="s">
        <v>15</v>
      </c>
      <c r="C53" s="14">
        <v>69</v>
      </c>
      <c r="D53" s="22" t="s">
        <v>90</v>
      </c>
      <c r="E53" s="22">
        <v>2231110544</v>
      </c>
      <c r="F53" s="23">
        <v>88.4060869565217</v>
      </c>
      <c r="G53" s="24">
        <v>77.411</v>
      </c>
      <c r="H53" s="25">
        <v>81.1885</v>
      </c>
      <c r="I53" s="37">
        <f t="shared" si="0"/>
        <v>247.005586956522</v>
      </c>
      <c r="J53" s="14">
        <v>50</v>
      </c>
      <c r="K53" s="38">
        <f t="shared" si="1"/>
        <v>0.72463768115942</v>
      </c>
      <c r="L53" s="14" t="s">
        <v>54</v>
      </c>
      <c r="M53" s="41"/>
    </row>
    <row r="54" s="4" customFormat="1" customHeight="1" spans="1:13">
      <c r="A54" s="14">
        <v>51</v>
      </c>
      <c r="B54" s="13" t="s">
        <v>15</v>
      </c>
      <c r="C54" s="14">
        <v>69</v>
      </c>
      <c r="D54" s="22" t="s">
        <v>91</v>
      </c>
      <c r="E54" s="22">
        <v>2206110228</v>
      </c>
      <c r="F54" s="23">
        <v>82.4338333333334</v>
      </c>
      <c r="G54" s="24">
        <v>81.447</v>
      </c>
      <c r="H54" s="25">
        <v>82.4949264675</v>
      </c>
      <c r="I54" s="37">
        <f t="shared" si="0"/>
        <v>246.375759800833</v>
      </c>
      <c r="J54" s="14">
        <v>51</v>
      </c>
      <c r="K54" s="38">
        <f t="shared" si="1"/>
        <v>0.739130434782609</v>
      </c>
      <c r="L54" s="14" t="s">
        <v>54</v>
      </c>
      <c r="M54" s="41"/>
    </row>
    <row r="55" s="4" customFormat="1" customHeight="1" spans="1:13">
      <c r="A55" s="14">
        <v>52</v>
      </c>
      <c r="B55" s="13" t="s">
        <v>15</v>
      </c>
      <c r="C55" s="14">
        <v>69</v>
      </c>
      <c r="D55" s="22" t="s">
        <v>92</v>
      </c>
      <c r="E55" s="22" t="s">
        <v>93</v>
      </c>
      <c r="F55" s="23">
        <v>80.4641666666666</v>
      </c>
      <c r="G55" s="24">
        <v>81.5444375</v>
      </c>
      <c r="H55" s="25">
        <v>82.7901119402985</v>
      </c>
      <c r="I55" s="37">
        <f t="shared" si="0"/>
        <v>244.798716106965</v>
      </c>
      <c r="J55" s="14">
        <v>52</v>
      </c>
      <c r="K55" s="38">
        <f t="shared" si="1"/>
        <v>0.753623188405797</v>
      </c>
      <c r="L55" s="14" t="s">
        <v>54</v>
      </c>
      <c r="M55" s="41"/>
    </row>
    <row r="56" s="4" customFormat="1" customHeight="1" spans="1:13">
      <c r="A56" s="14">
        <v>53</v>
      </c>
      <c r="B56" s="13" t="s">
        <v>15</v>
      </c>
      <c r="C56" s="14">
        <v>69</v>
      </c>
      <c r="D56" s="22" t="s">
        <v>94</v>
      </c>
      <c r="E56" s="22">
        <v>2206110246</v>
      </c>
      <c r="F56" s="23">
        <v>80.2523333333333</v>
      </c>
      <c r="G56" s="24">
        <v>81.136375</v>
      </c>
      <c r="H56" s="25">
        <v>83.3075735325</v>
      </c>
      <c r="I56" s="37">
        <f t="shared" si="0"/>
        <v>244.696281865833</v>
      </c>
      <c r="J56" s="14">
        <v>53</v>
      </c>
      <c r="K56" s="38">
        <f t="shared" si="1"/>
        <v>0.768115942028985</v>
      </c>
      <c r="L56" s="14" t="s">
        <v>54</v>
      </c>
      <c r="M56" s="41"/>
    </row>
    <row r="57" s="4" customFormat="1" customHeight="1" spans="1:13">
      <c r="A57" s="14">
        <v>54</v>
      </c>
      <c r="B57" s="13" t="s">
        <v>15</v>
      </c>
      <c r="C57" s="14">
        <v>69</v>
      </c>
      <c r="D57" s="22" t="s">
        <v>95</v>
      </c>
      <c r="E57" s="22">
        <v>2207110112</v>
      </c>
      <c r="F57" s="23">
        <v>82.9023913043478</v>
      </c>
      <c r="G57" s="24">
        <v>77.29875</v>
      </c>
      <c r="H57" s="25">
        <v>83.0828108108108</v>
      </c>
      <c r="I57" s="37">
        <f t="shared" si="0"/>
        <v>243.283952115159</v>
      </c>
      <c r="J57" s="14">
        <v>54</v>
      </c>
      <c r="K57" s="38">
        <f t="shared" si="1"/>
        <v>0.782608695652174</v>
      </c>
      <c r="L57" s="14" t="s">
        <v>54</v>
      </c>
      <c r="M57" s="41"/>
    </row>
    <row r="58" s="4" customFormat="1" customHeight="1" spans="1:13">
      <c r="A58" s="14">
        <v>55</v>
      </c>
      <c r="B58" s="13" t="s">
        <v>15</v>
      </c>
      <c r="C58" s="14">
        <v>69</v>
      </c>
      <c r="D58" s="22" t="s">
        <v>96</v>
      </c>
      <c r="E58" s="22">
        <v>2206110244</v>
      </c>
      <c r="F58" s="23">
        <v>80.617</v>
      </c>
      <c r="G58" s="24">
        <v>77.697375</v>
      </c>
      <c r="H58" s="25">
        <v>82.9144117625</v>
      </c>
      <c r="I58" s="37">
        <f t="shared" si="0"/>
        <v>241.2287867625</v>
      </c>
      <c r="J58" s="14">
        <v>55</v>
      </c>
      <c r="K58" s="38">
        <f t="shared" si="1"/>
        <v>0.797101449275362</v>
      </c>
      <c r="L58" s="14" t="s">
        <v>54</v>
      </c>
      <c r="M58" s="41"/>
    </row>
    <row r="59" s="4" customFormat="1" customHeight="1" spans="1:13">
      <c r="A59" s="14">
        <v>56</v>
      </c>
      <c r="B59" s="13" t="s">
        <v>15</v>
      </c>
      <c r="C59" s="14">
        <v>69</v>
      </c>
      <c r="D59" s="22" t="s">
        <v>97</v>
      </c>
      <c r="E59" s="22">
        <v>2131110458</v>
      </c>
      <c r="F59" s="23">
        <v>81.2068333333333</v>
      </c>
      <c r="G59" s="24">
        <v>76.17625</v>
      </c>
      <c r="H59" s="25">
        <v>83.83727941</v>
      </c>
      <c r="I59" s="37">
        <f t="shared" si="0"/>
        <v>241.220362743333</v>
      </c>
      <c r="J59" s="14">
        <v>56</v>
      </c>
      <c r="K59" s="38">
        <f t="shared" si="1"/>
        <v>0.811594202898551</v>
      </c>
      <c r="L59" s="14" t="s">
        <v>54</v>
      </c>
      <c r="M59" s="41"/>
    </row>
    <row r="60" s="4" customFormat="1" customHeight="1" spans="1:13">
      <c r="A60" s="14">
        <v>57</v>
      </c>
      <c r="B60" s="13" t="s">
        <v>15</v>
      </c>
      <c r="C60" s="14">
        <v>69</v>
      </c>
      <c r="D60" s="22" t="s">
        <v>98</v>
      </c>
      <c r="E60" s="22" t="s">
        <v>99</v>
      </c>
      <c r="F60" s="23">
        <v>80.6105</v>
      </c>
      <c r="G60" s="24">
        <v>78.1534375</v>
      </c>
      <c r="H60" s="25">
        <v>81.3092537313433</v>
      </c>
      <c r="I60" s="37">
        <f t="shared" si="0"/>
        <v>240.073191231343</v>
      </c>
      <c r="J60" s="14">
        <v>57</v>
      </c>
      <c r="K60" s="38">
        <f t="shared" si="1"/>
        <v>0.826086956521739</v>
      </c>
      <c r="L60" s="14" t="s">
        <v>54</v>
      </c>
      <c r="M60" s="41"/>
    </row>
    <row r="61" s="4" customFormat="1" customHeight="1" spans="1:13">
      <c r="A61" s="14">
        <v>58</v>
      </c>
      <c r="B61" s="13" t="s">
        <v>15</v>
      </c>
      <c r="C61" s="14">
        <v>69</v>
      </c>
      <c r="D61" s="22" t="s">
        <v>100</v>
      </c>
      <c r="E61" s="22">
        <v>2132110244</v>
      </c>
      <c r="F61" s="23">
        <v>82.28</v>
      </c>
      <c r="G61" s="24">
        <v>76.552756880734</v>
      </c>
      <c r="H61" s="25">
        <v>81.13580882</v>
      </c>
      <c r="I61" s="37">
        <f t="shared" si="0"/>
        <v>239.968565700734</v>
      </c>
      <c r="J61" s="14">
        <v>58</v>
      </c>
      <c r="K61" s="38">
        <f t="shared" si="1"/>
        <v>0.840579710144927</v>
      </c>
      <c r="L61" s="14" t="s">
        <v>54</v>
      </c>
      <c r="M61" s="41"/>
    </row>
    <row r="62" s="4" customFormat="1" customHeight="1" spans="1:13">
      <c r="A62" s="14">
        <v>59</v>
      </c>
      <c r="B62" s="13" t="s">
        <v>15</v>
      </c>
      <c r="C62" s="14">
        <v>69</v>
      </c>
      <c r="D62" s="22" t="s">
        <v>101</v>
      </c>
      <c r="E62" s="22">
        <v>2215110146</v>
      </c>
      <c r="F62" s="23">
        <v>74.6858461538461</v>
      </c>
      <c r="G62" s="24">
        <v>77.5314878048781</v>
      </c>
      <c r="H62" s="25">
        <v>86.7345652950716</v>
      </c>
      <c r="I62" s="37">
        <f t="shared" si="0"/>
        <v>238.951899253796</v>
      </c>
      <c r="J62" s="14">
        <v>59</v>
      </c>
      <c r="K62" s="38">
        <f t="shared" si="1"/>
        <v>0.855072463768116</v>
      </c>
      <c r="L62" s="14" t="s">
        <v>54</v>
      </c>
      <c r="M62" s="42"/>
    </row>
    <row r="63" s="4" customFormat="1" customHeight="1" spans="1:13">
      <c r="A63" s="14">
        <v>60</v>
      </c>
      <c r="B63" s="13" t="s">
        <v>15</v>
      </c>
      <c r="C63" s="14">
        <v>69</v>
      </c>
      <c r="D63" s="22" t="s">
        <v>102</v>
      </c>
      <c r="E63" s="22">
        <v>2134110130</v>
      </c>
      <c r="F63" s="23">
        <v>82.0295</v>
      </c>
      <c r="G63" s="24">
        <v>80.1285660377359</v>
      </c>
      <c r="H63" s="25">
        <v>75.9898157875</v>
      </c>
      <c r="I63" s="37">
        <f t="shared" si="0"/>
        <v>238.147881825236</v>
      </c>
      <c r="J63" s="14">
        <v>60</v>
      </c>
      <c r="K63" s="38">
        <f t="shared" si="1"/>
        <v>0.869565217391304</v>
      </c>
      <c r="L63" s="14" t="s">
        <v>54</v>
      </c>
      <c r="M63" s="14"/>
    </row>
    <row r="64" s="4" customFormat="1" customHeight="1" spans="1:13">
      <c r="A64" s="14">
        <v>61</v>
      </c>
      <c r="B64" s="13" t="s">
        <v>15</v>
      </c>
      <c r="C64" s="14">
        <v>69</v>
      </c>
      <c r="D64" s="22" t="s">
        <v>103</v>
      </c>
      <c r="E64" s="22">
        <v>2206110242</v>
      </c>
      <c r="F64" s="23">
        <v>77.565</v>
      </c>
      <c r="G64" s="24">
        <v>77.5891875</v>
      </c>
      <c r="H64" s="25">
        <v>81.4135714275</v>
      </c>
      <c r="I64" s="37">
        <f t="shared" si="0"/>
        <v>236.5677589275</v>
      </c>
      <c r="J64" s="14">
        <v>61</v>
      </c>
      <c r="K64" s="38">
        <f t="shared" si="1"/>
        <v>0.884057971014493</v>
      </c>
      <c r="L64" s="14" t="s">
        <v>54</v>
      </c>
      <c r="M64" s="14"/>
    </row>
    <row r="65" s="4" customFormat="1" customHeight="1" spans="1:13">
      <c r="A65" s="14">
        <v>62</v>
      </c>
      <c r="B65" s="13" t="s">
        <v>15</v>
      </c>
      <c r="C65" s="14">
        <v>69</v>
      </c>
      <c r="D65" s="22" t="s">
        <v>104</v>
      </c>
      <c r="E65" s="22">
        <v>2206110220</v>
      </c>
      <c r="F65" s="23">
        <v>77.7641666666667</v>
      </c>
      <c r="G65" s="24">
        <v>75.4795714285715</v>
      </c>
      <c r="H65" s="25">
        <v>81.6642105275</v>
      </c>
      <c r="I65" s="37">
        <f t="shared" si="0"/>
        <v>234.907948622738</v>
      </c>
      <c r="J65" s="14">
        <v>62</v>
      </c>
      <c r="K65" s="38">
        <f t="shared" si="1"/>
        <v>0.898550724637681</v>
      </c>
      <c r="L65" s="14" t="s">
        <v>54</v>
      </c>
      <c r="M65" s="14"/>
    </row>
    <row r="66" s="4" customFormat="1" customHeight="1" spans="1:13">
      <c r="A66" s="14">
        <v>63</v>
      </c>
      <c r="B66" s="13" t="s">
        <v>15</v>
      </c>
      <c r="C66" s="14">
        <v>69</v>
      </c>
      <c r="D66" s="22" t="s">
        <v>105</v>
      </c>
      <c r="E66" s="22">
        <v>2234110503</v>
      </c>
      <c r="F66" s="23">
        <v>77.152925925926</v>
      </c>
      <c r="G66" s="24">
        <v>75.785</v>
      </c>
      <c r="H66" s="25">
        <v>81.5729935064935</v>
      </c>
      <c r="I66" s="37">
        <f t="shared" si="0"/>
        <v>234.510919432419</v>
      </c>
      <c r="J66" s="14">
        <v>63</v>
      </c>
      <c r="K66" s="38">
        <f t="shared" si="1"/>
        <v>0.91304347826087</v>
      </c>
      <c r="L66" s="14" t="s">
        <v>54</v>
      </c>
      <c r="M66" s="14"/>
    </row>
    <row r="67" s="4" customFormat="1" customHeight="1" spans="1:13">
      <c r="A67" s="14">
        <v>64</v>
      </c>
      <c r="B67" s="13" t="s">
        <v>15</v>
      </c>
      <c r="C67" s="14">
        <v>69</v>
      </c>
      <c r="D67" s="22" t="s">
        <v>106</v>
      </c>
      <c r="E67" s="22">
        <v>2206110245</v>
      </c>
      <c r="F67" s="23">
        <v>77.7991666666667</v>
      </c>
      <c r="G67" s="24">
        <v>76.4599807692308</v>
      </c>
      <c r="H67" s="25">
        <v>79.832857145</v>
      </c>
      <c r="I67" s="37">
        <f t="shared" si="0"/>
        <v>234.092004580897</v>
      </c>
      <c r="J67" s="14">
        <v>64</v>
      </c>
      <c r="K67" s="38">
        <f t="shared" si="1"/>
        <v>0.927536231884058</v>
      </c>
      <c r="L67" s="14" t="s">
        <v>54</v>
      </c>
      <c r="M67" s="14"/>
    </row>
    <row r="68" s="4" customFormat="1" customHeight="1" spans="1:13">
      <c r="A68" s="14">
        <v>65</v>
      </c>
      <c r="B68" s="13" t="s">
        <v>15</v>
      </c>
      <c r="C68" s="14">
        <v>69</v>
      </c>
      <c r="D68" s="22" t="s">
        <v>107</v>
      </c>
      <c r="E68" s="22" t="s">
        <v>108</v>
      </c>
      <c r="F68" s="23">
        <v>78.4038333333333</v>
      </c>
      <c r="G68" s="24">
        <v>78.38</v>
      </c>
      <c r="H68" s="25">
        <v>75.659</v>
      </c>
      <c r="I68" s="37">
        <f>F68+G68+H68</f>
        <v>232.442833333333</v>
      </c>
      <c r="J68" s="14">
        <v>65</v>
      </c>
      <c r="K68" s="38">
        <f>J68/69</f>
        <v>0.942028985507246</v>
      </c>
      <c r="L68" s="14" t="s">
        <v>54</v>
      </c>
      <c r="M68" s="14"/>
    </row>
    <row r="69" s="4" customFormat="1" customHeight="1" spans="1:13">
      <c r="A69" s="14">
        <v>66</v>
      </c>
      <c r="B69" s="13" t="s">
        <v>15</v>
      </c>
      <c r="C69" s="14">
        <v>69</v>
      </c>
      <c r="D69" s="22" t="s">
        <v>109</v>
      </c>
      <c r="E69" s="22">
        <v>2234110498</v>
      </c>
      <c r="F69" s="23">
        <v>73.905</v>
      </c>
      <c r="G69" s="24">
        <v>71.99175</v>
      </c>
      <c r="H69" s="25">
        <v>79.6475384615385</v>
      </c>
      <c r="I69" s="37">
        <f>F69+G69+H69</f>
        <v>225.544288461538</v>
      </c>
      <c r="J69" s="14">
        <v>66</v>
      </c>
      <c r="K69" s="38">
        <f>J69/69</f>
        <v>0.956521739130435</v>
      </c>
      <c r="L69" s="14" t="s">
        <v>54</v>
      </c>
      <c r="M69" s="14"/>
    </row>
    <row r="70" s="4" customFormat="1" customHeight="1" spans="1:13">
      <c r="A70" s="14">
        <v>67</v>
      </c>
      <c r="B70" s="13" t="s">
        <v>15</v>
      </c>
      <c r="C70" s="14">
        <v>69</v>
      </c>
      <c r="D70" s="22" t="s">
        <v>110</v>
      </c>
      <c r="E70" s="22">
        <v>2131110453</v>
      </c>
      <c r="F70" s="23">
        <v>75.1903648648649</v>
      </c>
      <c r="G70" s="24">
        <v>73.8477884615385</v>
      </c>
      <c r="H70" s="25">
        <v>76.398447761194</v>
      </c>
      <c r="I70" s="37">
        <f>F70+G70+H70</f>
        <v>225.436601087597</v>
      </c>
      <c r="J70" s="14">
        <v>67</v>
      </c>
      <c r="K70" s="38">
        <f>J70/69</f>
        <v>0.971014492753623</v>
      </c>
      <c r="L70" s="14" t="s">
        <v>54</v>
      </c>
      <c r="M70" s="14"/>
    </row>
    <row r="71" s="4" customFormat="1" customHeight="1" spans="1:13">
      <c r="A71" s="14">
        <v>68</v>
      </c>
      <c r="B71" s="13" t="s">
        <v>15</v>
      </c>
      <c r="C71" s="14">
        <v>69</v>
      </c>
      <c r="D71" s="22" t="s">
        <v>111</v>
      </c>
      <c r="E71" s="22">
        <v>2206110243</v>
      </c>
      <c r="F71" s="23">
        <v>71.2801666666667</v>
      </c>
      <c r="G71" s="24">
        <v>74.975625</v>
      </c>
      <c r="H71" s="25">
        <v>76.8812500025</v>
      </c>
      <c r="I71" s="37">
        <f>F71+G71+H71</f>
        <v>223.137041669167</v>
      </c>
      <c r="J71" s="14">
        <v>68</v>
      </c>
      <c r="K71" s="38">
        <f>J71/69</f>
        <v>0.985507246376812</v>
      </c>
      <c r="L71" s="14" t="s">
        <v>54</v>
      </c>
      <c r="M71" s="14"/>
    </row>
    <row r="72" s="4" customFormat="1" customHeight="1" spans="1:13">
      <c r="A72" s="14">
        <v>69</v>
      </c>
      <c r="B72" s="13" t="s">
        <v>15</v>
      </c>
      <c r="C72" s="14">
        <v>69</v>
      </c>
      <c r="D72" s="22" t="s">
        <v>112</v>
      </c>
      <c r="E72" s="22">
        <v>2206110241</v>
      </c>
      <c r="F72" s="23">
        <v>71.9511666666667</v>
      </c>
      <c r="G72" s="24">
        <v>73.179375</v>
      </c>
      <c r="H72" s="25">
        <v>76.2216666675</v>
      </c>
      <c r="I72" s="37">
        <f>F72+G72+H72</f>
        <v>221.352208334167</v>
      </c>
      <c r="J72" s="14">
        <v>69</v>
      </c>
      <c r="K72" s="38">
        <f>J72/69</f>
        <v>1</v>
      </c>
      <c r="L72" s="14" t="s">
        <v>54</v>
      </c>
      <c r="M72" s="14"/>
    </row>
    <row r="73" s="4" customFormat="1" customHeight="1" spans="1:14">
      <c r="A73" s="43" t="s">
        <v>113</v>
      </c>
      <c r="B73" s="43"/>
      <c r="C73" s="43"/>
      <c r="D73" s="43"/>
      <c r="E73" s="43"/>
      <c r="F73" s="43"/>
      <c r="G73" s="43"/>
      <c r="H73" s="43"/>
      <c r="I73" s="43"/>
      <c r="J73" s="43"/>
      <c r="K73" s="50"/>
      <c r="L73" s="51"/>
      <c r="M73" s="51"/>
      <c r="N73" s="52"/>
    </row>
    <row r="74" s="5" customFormat="1" customHeight="1" spans="1:14">
      <c r="A74" s="44"/>
      <c r="B74" s="45" t="s">
        <v>114</v>
      </c>
      <c r="C74" t="s">
        <v>115</v>
      </c>
      <c r="D74"/>
      <c r="E74" s="46"/>
      <c r="F74" s="46"/>
      <c r="G74" s="46"/>
      <c r="H74" s="46"/>
      <c r="I74" s="44"/>
      <c r="J74" s="44"/>
      <c r="K74" s="44"/>
      <c r="L74" s="53"/>
      <c r="M74" s="53"/>
      <c r="N74" s="52"/>
    </row>
    <row r="75" s="5" customFormat="1" customHeight="1" spans="1:14">
      <c r="A75" s="47"/>
      <c r="B75" s="47"/>
      <c r="C75" s="48" t="s">
        <v>116</v>
      </c>
      <c r="D75"/>
      <c r="E75" s="48"/>
      <c r="F75" s="48"/>
      <c r="G75" s="48"/>
      <c r="H75" s="48"/>
      <c r="I75" s="48"/>
      <c r="J75" s="48"/>
      <c r="K75" s="48"/>
      <c r="L75" s="54"/>
      <c r="M75" s="55"/>
      <c r="N75" s="47"/>
    </row>
    <row r="76" s="5" customFormat="1" customHeight="1" spans="1:14">
      <c r="A76" s="45"/>
      <c r="B76" s="45"/>
      <c r="C76" s="48" t="s">
        <v>117</v>
      </c>
      <c r="D76"/>
      <c r="E76" s="48"/>
      <c r="F76" s="48"/>
      <c r="G76" s="48"/>
      <c r="H76" s="48"/>
      <c r="I76" s="48"/>
      <c r="J76" s="48"/>
      <c r="K76" s="48"/>
      <c r="L76" s="56"/>
      <c r="M76" s="55"/>
      <c r="N76" s="47"/>
    </row>
    <row r="77" s="5" customFormat="1" customHeight="1" spans="1:14">
      <c r="A77"/>
      <c r="B77"/>
      <c r="C77" s="46" t="s">
        <v>118</v>
      </c>
      <c r="D77" s="46"/>
      <c r="E77" s="46"/>
      <c r="F77" s="46"/>
      <c r="G77" s="46"/>
      <c r="H77" s="46"/>
      <c r="I77" s="46"/>
      <c r="J77" s="46"/>
      <c r="K77" s="46"/>
      <c r="L77" s="57"/>
      <c r="M77" s="55"/>
      <c r="N77" s="47"/>
    </row>
    <row r="78" s="5" customFormat="1" customHeight="1" spans="1:14">
      <c r="A78"/>
      <c r="B78"/>
      <c r="C78" s="47" t="s">
        <v>119</v>
      </c>
      <c r="D78"/>
      <c r="E78"/>
      <c r="F78"/>
      <c r="G78"/>
      <c r="H78"/>
      <c r="I78"/>
      <c r="J78"/>
      <c r="K78"/>
      <c r="L78" s="56"/>
      <c r="M78" s="55"/>
      <c r="N78" s="47"/>
    </row>
    <row r="79" s="5" customFormat="1" customHeight="1" spans="6:12">
      <c r="F79" s="49"/>
      <c r="G79" s="49"/>
      <c r="H79" s="49"/>
      <c r="I79" s="58"/>
      <c r="K79" s="56"/>
      <c r="L79" s="45"/>
    </row>
    <row r="80" s="5" customFormat="1" customHeight="1" spans="6:12">
      <c r="F80" s="49"/>
      <c r="G80" s="49"/>
      <c r="H80" s="49"/>
      <c r="I80" s="58"/>
      <c r="K80" s="56"/>
      <c r="L80" s="45"/>
    </row>
    <row r="81" s="5" customFormat="1" customHeight="1" spans="6:12">
      <c r="F81" s="49"/>
      <c r="G81" s="49"/>
      <c r="H81" s="49"/>
      <c r="I81" s="58"/>
      <c r="K81" s="56"/>
      <c r="L81" s="45"/>
    </row>
    <row r="82" s="5" customFormat="1" customHeight="1" spans="6:12">
      <c r="F82" s="49"/>
      <c r="G82" s="49"/>
      <c r="H82" s="49"/>
      <c r="I82" s="58"/>
      <c r="K82" s="56"/>
      <c r="L82" s="45"/>
    </row>
    <row r="83" s="5" customFormat="1" customHeight="1" spans="6:12">
      <c r="F83" s="49"/>
      <c r="G83" s="49"/>
      <c r="H83" s="49"/>
      <c r="I83" s="58"/>
      <c r="K83" s="56"/>
      <c r="L83" s="45"/>
    </row>
    <row r="84" s="5" customFormat="1" customHeight="1" spans="6:12">
      <c r="F84" s="49"/>
      <c r="G84" s="49"/>
      <c r="H84" s="49"/>
      <c r="I84" s="58"/>
      <c r="K84" s="56"/>
      <c r="L84" s="45"/>
    </row>
  </sheetData>
  <mergeCells count="3">
    <mergeCell ref="A1:M1"/>
    <mergeCell ref="A73:J73"/>
    <mergeCell ref="C77:K77"/>
  </mergeCells>
  <conditionalFormatting sqref="D73">
    <cfRule type="duplicateValues" dxfId="0" priority="3"/>
  </conditionalFormatting>
  <conditionalFormatting sqref="D4:D17">
    <cfRule type="duplicateValues" dxfId="0" priority="2"/>
  </conditionalFormatting>
  <conditionalFormatting sqref="D19:D32">
    <cfRule type="duplicateValues" dxfId="0" priority="1"/>
  </conditionalFormatting>
  <conditionalFormatting sqref="D34:D72">
    <cfRule type="duplicateValues" dxfId="0" priority="4"/>
  </conditionalFormatting>
  <printOptions horizontalCentered="1"/>
  <pageMargins left="0.16" right="0.16" top="0.71" bottom="0.71" header="0.51" footer="0.51"/>
  <pageSetup paperSize="9" orientation="landscape"/>
  <headerFooter alignWithMargins="0" scaleWithDoc="0">
    <oddFooter>&amp;C
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2025-09-04T00:21:00Z</dcterms:created>
  <dcterms:modified xsi:type="dcterms:W3CDTF">2025-09-04T13:55:04Z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7BDE10FE755B44BCAF9A2C1340E6274A_12</vt:lpwstr>
  </property>
  <property fmtid="{D5CDD505-2E9C-101B-9397-08002B2CF9AE}" pid="3" name="KSOProductBuildVer">
    <vt:lpwstr>2052-12.1.0.20305</vt:lpwstr>
  </property>
</Properties>
</file>